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20" windowWidth="15480" windowHeight="11640" activeTab="4"/>
  </bookViews>
  <sheets>
    <sheet name="1" sheetId="1" r:id="rId1"/>
    <sheet name="2" sheetId="2" r:id="rId2"/>
    <sheet name="3" sheetId="3" r:id="rId3"/>
    <sheet name="4" sheetId="4" r:id="rId4"/>
    <sheet name="Załącznik" sheetId="5" r:id="rId5"/>
  </sheets>
  <definedNames>
    <definedName name="_xlnm.Print_Area" localSheetId="0">'1'!$A$1:$O$29</definedName>
    <definedName name="_xlnm.Print_Area" localSheetId="1">'2'!$A$1:$O$29</definedName>
    <definedName name="_xlnm.Print_Area" localSheetId="2">'3'!$A$1:$O$29</definedName>
    <definedName name="_xlnm.Print_Area" localSheetId="3">'4'!$A$1:$O$29</definedName>
    <definedName name="_xlnm.Print_Area" localSheetId="4">'Załącznik'!$A$1:$N$54</definedName>
  </definedNames>
  <calcPr fullCalcOnLoad="1"/>
</workbook>
</file>

<file path=xl/comments5.xml><?xml version="1.0" encoding="utf-8"?>
<comments xmlns="http://schemas.openxmlformats.org/spreadsheetml/2006/main">
  <authors>
    <author>wojciech_dinges</author>
  </authors>
  <commentList>
    <comment ref="I6" authorId="0">
      <text>
        <r>
          <rPr>
            <b/>
            <sz val="8"/>
            <rFont val="Tahoma"/>
            <family val="2"/>
          </rPr>
          <t>wojciech_dinges:</t>
        </r>
        <r>
          <rPr>
            <sz val="8"/>
            <rFont val="Tahoma"/>
            <family val="2"/>
          </rPr>
          <t xml:space="preserve">
nie ruszać formuł w kolumnie</t>
        </r>
      </text>
    </comment>
  </commentList>
</comments>
</file>

<file path=xl/sharedStrings.xml><?xml version="1.0" encoding="utf-8"?>
<sst xmlns="http://schemas.openxmlformats.org/spreadsheetml/2006/main" count="261" uniqueCount="71">
  <si>
    <t>CTL</t>
  </si>
  <si>
    <t>nr</t>
  </si>
  <si>
    <t>/</t>
  </si>
  <si>
    <t>2. Stacja nadania</t>
  </si>
  <si>
    <t>3. Miejsce nadania</t>
  </si>
  <si>
    <t>4. Stacja przeznaczenia</t>
  </si>
  <si>
    <t>5. Miejsce przeznaczenia</t>
  </si>
  <si>
    <t>6. Nadawca</t>
  </si>
  <si>
    <t>9. Odbiorca</t>
  </si>
  <si>
    <t>10. Zleceniodawca - płatnik</t>
  </si>
  <si>
    <t>7. Potwierdzenie przyjęcia przesyłki do przewozu</t>
  </si>
  <si>
    <t>nawisko i imię</t>
  </si>
  <si>
    <t>stanowisko</t>
  </si>
  <si>
    <t>stempel</t>
  </si>
  <si>
    <t>podpis:</t>
  </si>
  <si>
    <t>Data:</t>
  </si>
  <si>
    <t>8. Potwierdzenie wykonania przewozu</t>
  </si>
  <si>
    <t>Zdający:</t>
  </si>
  <si>
    <t>Przyjmujący:</t>
  </si>
  <si>
    <t>godz., min:</t>
  </si>
  <si>
    <t>Nr umowy:</t>
  </si>
  <si>
    <t>11. Dane o przesyłce</t>
  </si>
  <si>
    <t>Rodzaj przesyłki</t>
  </si>
  <si>
    <t>Liczba wagonów</t>
  </si>
  <si>
    <t>Liczba osi</t>
  </si>
  <si>
    <t>Masa brutto [kg]</t>
  </si>
  <si>
    <t>Masa netto [kg]</t>
  </si>
  <si>
    <t>12. Nazwa towaru</t>
  </si>
  <si>
    <t>RID</t>
  </si>
  <si>
    <t>13. Oświadczenie nadawcy</t>
  </si>
  <si>
    <t>NHM nr</t>
  </si>
  <si>
    <t>14. Uwagi przewoźnika</t>
  </si>
  <si>
    <t xml:space="preserve">Załącznik do listu przewozowego </t>
  </si>
  <si>
    <t>L.p.</t>
  </si>
  <si>
    <t>Wagon</t>
  </si>
  <si>
    <t>Masa własna</t>
  </si>
  <si>
    <t>Granica obciążenia</t>
  </si>
  <si>
    <t>Towar</t>
  </si>
  <si>
    <t>NHM</t>
  </si>
  <si>
    <t>Nr UN</t>
  </si>
  <si>
    <t>masa w kg</t>
  </si>
  <si>
    <t>nadawcy</t>
  </si>
  <si>
    <t>Stacja wyłączenia</t>
  </si>
  <si>
    <t>Uwagi kolei</t>
  </si>
  <si>
    <t>ze stacji nadania:</t>
  </si>
  <si>
    <t>Numer</t>
  </si>
  <si>
    <t xml:space="preserve">RAZEM: </t>
  </si>
  <si>
    <t>Nr iden. zagro-żenia</t>
  </si>
  <si>
    <t>X</t>
  </si>
  <si>
    <t>Masa brutto:</t>
  </si>
  <si>
    <t>stempel i podpis nadawcy</t>
  </si>
  <si>
    <t>stempel i podpis odbiorcy</t>
  </si>
  <si>
    <t>stempel i podpis zdającego</t>
  </si>
  <si>
    <t>stempel i podpis przyjmującego</t>
  </si>
  <si>
    <r>
      <t>Uwaga:</t>
    </r>
    <r>
      <rPr>
        <sz val="10"/>
        <rFont val="Arial"/>
        <family val="0"/>
      </rPr>
      <t xml:space="preserve"> proszę </t>
    </r>
    <r>
      <rPr>
        <b/>
        <sz val="10"/>
        <color indexed="10"/>
        <rFont val="Arial"/>
        <family val="2"/>
      </rPr>
      <t>wypełniać tylko arkusz nr 1</t>
    </r>
    <r>
      <rPr>
        <sz val="10"/>
        <rFont val="Arial"/>
        <family val="0"/>
      </rPr>
      <t>- pozostałe wypełnią się automatycznie.</t>
    </r>
  </si>
  <si>
    <t>5. Miejsce odbioru</t>
  </si>
  <si>
    <t>Wykaz wagonów według załącznika</t>
  </si>
  <si>
    <t>1. Otrzymuje odbiorca, 
2-otrzymuje Przewoźnik (ceduła), 
3-Otrzymuje przewoźnik podwykonawca (grzbiet), 
4-pozostaje u Nadawcy (wtórnik)</t>
  </si>
  <si>
    <t>Załącznik także pobierze część danych z Listu, dlatego proszę go wypełnić po wypisaniu listu (oprócz pól w poz. 11)</t>
  </si>
  <si>
    <t>Zaznaczone kolorem pola w poz. 11 wypełnią się automatycznie na podstawie danych z załącznika</t>
  </si>
  <si>
    <r>
      <t xml:space="preserve">Powyższe objaśnienia w </t>
    </r>
    <r>
      <rPr>
        <b/>
        <sz val="10"/>
        <color indexed="10"/>
        <rFont val="Arial"/>
        <family val="2"/>
      </rPr>
      <t>Uwadze</t>
    </r>
    <r>
      <rPr>
        <sz val="10"/>
        <color indexed="10"/>
        <rFont val="Arial"/>
        <family val="2"/>
      </rPr>
      <t xml:space="preserve"> nie będą widoczne na wydruku.</t>
    </r>
  </si>
  <si>
    <t xml:space="preserve">UWAGA: </t>
  </si>
  <si>
    <t>Numery wagonów wpisujemy w kolumnach powyżej jak na przykładzie:</t>
  </si>
  <si>
    <t>Wagony o numerach z inną liczbą cyfr: pole cyfry samokontroli zawsze będzie podświetlone na żółto</t>
  </si>
  <si>
    <r>
      <t xml:space="preserve">Wagony o nrach 12-cyfrowych: w przypadku błędnie wpisanego nru wagonu - </t>
    </r>
    <r>
      <rPr>
        <sz val="10"/>
        <color indexed="10"/>
        <rFont val="Arial"/>
        <family val="2"/>
      </rPr>
      <t>pole cyfry samokontroli podświetli się na żółto i należy sprawdzić wprowadzony numer</t>
    </r>
  </si>
  <si>
    <r>
      <t xml:space="preserve">4. </t>
    </r>
    <r>
      <rPr>
        <b/>
        <sz val="14"/>
        <rFont val="Arial"/>
        <family val="2"/>
      </rPr>
      <t>Wtórnik l.p.</t>
    </r>
  </si>
  <si>
    <r>
      <t xml:space="preserve">3. </t>
    </r>
    <r>
      <rPr>
        <b/>
        <sz val="14"/>
        <rFont val="Arial"/>
        <family val="2"/>
      </rPr>
      <t>Grzbiet l.p.</t>
    </r>
  </si>
  <si>
    <r>
      <t xml:space="preserve">2.  </t>
    </r>
    <r>
      <rPr>
        <b/>
        <sz val="14"/>
        <rFont val="Arial"/>
        <family val="2"/>
      </rPr>
      <t>Ceduła l.p.</t>
    </r>
  </si>
  <si>
    <r>
      <t xml:space="preserve">1. </t>
    </r>
    <r>
      <rPr>
        <b/>
        <sz val="14"/>
        <rFont val="Arial"/>
        <family val="2"/>
      </rPr>
      <t>List przewozowy</t>
    </r>
  </si>
  <si>
    <t>&gt;0</t>
  </si>
  <si>
    <t>całopociagowa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</si>
</sst>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i/>
      <sz val="6"/>
      <color indexed="55"/>
      <name val="Arial"/>
      <family val="2"/>
    </font>
    <font>
      <b/>
      <sz val="12"/>
      <name val="Courier New"/>
      <family val="3"/>
    </font>
    <font>
      <b/>
      <sz val="10"/>
      <name val="Courier New"/>
      <family val="3"/>
    </font>
    <font>
      <i/>
      <sz val="8"/>
      <name val="Arial"/>
      <family val="2"/>
    </font>
    <font>
      <b/>
      <sz val="14"/>
      <name val="Arial"/>
      <family val="2"/>
    </font>
    <font>
      <b/>
      <sz val="14"/>
      <name val="Courier New"/>
      <family val="3"/>
    </font>
    <font>
      <sz val="10"/>
      <name val="Courier New"/>
      <family val="3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8"/>
      <name val="Arial Narrow"/>
      <family val="2"/>
    </font>
    <font>
      <u val="single"/>
      <sz val="10"/>
      <color indexed="12"/>
      <name val="Arial"/>
      <family val="2"/>
    </font>
    <font>
      <i/>
      <sz val="6"/>
      <name val="Arial"/>
      <family val="2"/>
    </font>
    <font>
      <u val="single"/>
      <sz val="10"/>
      <color indexed="36"/>
      <name val="Arial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 quotePrefix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2" fillId="33" borderId="25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33" borderId="25" xfId="0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6" xfId="0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1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15" fillId="34" borderId="0" xfId="0" applyFont="1" applyFill="1" applyAlignment="1">
      <alignment vertical="center"/>
    </xf>
    <xf numFmtId="0" fontId="3" fillId="0" borderId="31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8" fillId="0" borderId="32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8" fillId="0" borderId="33" xfId="0" applyFont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10" fillId="0" borderId="25" xfId="0" applyFont="1" applyFill="1" applyBorder="1" applyAlignment="1">
      <alignment horizontal="right" vertical="center"/>
    </xf>
    <xf numFmtId="0" fontId="10" fillId="0" borderId="25" xfId="0" applyFont="1" applyFill="1" applyBorder="1" applyAlignment="1" quotePrefix="1">
      <alignment horizontal="center" vertical="center"/>
    </xf>
    <xf numFmtId="0" fontId="10" fillId="0" borderId="25" xfId="0" applyFont="1" applyFill="1" applyBorder="1" applyAlignment="1" quotePrefix="1">
      <alignment horizontal="left" vertical="center"/>
    </xf>
    <xf numFmtId="0" fontId="1" fillId="0" borderId="29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49" fontId="2" fillId="34" borderId="14" xfId="0" applyNumberFormat="1" applyFont="1" applyFill="1" applyBorder="1" applyAlignment="1" applyProtection="1">
      <alignment horizontal="center" vertical="center"/>
      <protection locked="0"/>
    </xf>
    <xf numFmtId="49" fontId="2" fillId="34" borderId="35" xfId="0" applyNumberFormat="1" applyFont="1" applyFill="1" applyBorder="1" applyAlignment="1" applyProtection="1">
      <alignment horizontal="center" vertical="center"/>
      <protection locked="0"/>
    </xf>
    <xf numFmtId="20" fontId="3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 quotePrefix="1">
      <alignment horizontal="center" vertical="center"/>
      <protection hidden="1"/>
    </xf>
    <xf numFmtId="0" fontId="5" fillId="0" borderId="10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21" xfId="0" applyFont="1" applyBorder="1" applyAlignment="1" applyProtection="1">
      <alignment horizontal="right"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right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15" fillId="34" borderId="0" xfId="0" applyFont="1" applyFill="1" applyAlignment="1" applyProtection="1">
      <alignment vertical="center"/>
      <protection hidden="1"/>
    </xf>
    <xf numFmtId="14" fontId="3" fillId="34" borderId="35" xfId="0" applyNumberFormat="1" applyFont="1" applyFill="1" applyBorder="1" applyAlignment="1" applyProtection="1">
      <alignment horizontal="center" vertical="center"/>
      <protection locked="0"/>
    </xf>
    <xf numFmtId="14" fontId="3" fillId="0" borderId="35" xfId="0" applyNumberFormat="1" applyFont="1" applyFill="1" applyBorder="1" applyAlignment="1" applyProtection="1">
      <alignment horizontal="center" vertical="center"/>
      <protection locked="0"/>
    </xf>
    <xf numFmtId="20" fontId="3" fillId="0" borderId="35" xfId="0" applyNumberFormat="1" applyFont="1" applyFill="1" applyBorder="1" applyAlignment="1" applyProtection="1">
      <alignment horizontal="center" vertical="center"/>
      <protection locked="0"/>
    </xf>
    <xf numFmtId="2" fontId="2" fillId="0" borderId="14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0" fontId="3" fillId="0" borderId="22" xfId="0" applyFont="1" applyBorder="1" applyAlignment="1" applyProtection="1">
      <alignment vertical="center"/>
      <protection hidden="1"/>
    </xf>
    <xf numFmtId="0" fontId="0" fillId="0" borderId="16" xfId="0" applyBorder="1" applyAlignment="1" applyProtection="1">
      <alignment/>
      <protection hidden="1"/>
    </xf>
    <xf numFmtId="0" fontId="7" fillId="34" borderId="36" xfId="0" applyFont="1" applyFill="1" applyBorder="1" applyAlignment="1" applyProtection="1">
      <alignment horizontal="center" vertical="center" wrapText="1"/>
      <protection locked="0"/>
    </xf>
    <xf numFmtId="0" fontId="7" fillId="34" borderId="37" xfId="0" applyFont="1" applyFill="1" applyBorder="1" applyAlignment="1" applyProtection="1">
      <alignment horizontal="center" vertical="center" wrapText="1"/>
      <protection locked="0"/>
    </xf>
    <xf numFmtId="0" fontId="7" fillId="34" borderId="13" xfId="0" applyFont="1" applyFill="1" applyBorder="1" applyAlignment="1" applyProtection="1">
      <alignment horizontal="center" vertical="center" wrapText="1"/>
      <protection locked="0"/>
    </xf>
    <xf numFmtId="0" fontId="7" fillId="34" borderId="35" xfId="0" applyFont="1" applyFill="1" applyBorder="1" applyAlignment="1" applyProtection="1">
      <alignment horizontal="center" vertical="center" wrapText="1"/>
      <protection locked="0"/>
    </xf>
    <xf numFmtId="0" fontId="7" fillId="34" borderId="26" xfId="0" applyFont="1" applyFill="1" applyBorder="1" applyAlignment="1" applyProtection="1">
      <alignment horizontal="center" vertical="center" wrapText="1"/>
      <protection locked="0"/>
    </xf>
    <xf numFmtId="0" fontId="7" fillId="34" borderId="31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37" xfId="0" applyFont="1" applyBorder="1" applyAlignment="1" applyProtection="1">
      <alignment horizontal="left" vertical="center" wrapText="1"/>
      <protection hidden="1"/>
    </xf>
    <xf numFmtId="0" fontId="21" fillId="0" borderId="18" xfId="0" applyFont="1" applyBorder="1" applyAlignment="1" applyProtection="1">
      <alignment horizontal="center" vertical="center"/>
      <protection hidden="1"/>
    </xf>
    <xf numFmtId="0" fontId="21" fillId="0" borderId="37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5" fillId="0" borderId="38" xfId="0" applyFont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left" vertical="center"/>
      <protection hidden="1"/>
    </xf>
    <xf numFmtId="0" fontId="0" fillId="34" borderId="22" xfId="0" applyFont="1" applyFill="1" applyBorder="1" applyAlignment="1" applyProtection="1">
      <alignment horizontal="left" vertical="center"/>
      <protection locked="0"/>
    </xf>
    <xf numFmtId="0" fontId="0" fillId="34" borderId="0" xfId="0" applyFont="1" applyFill="1" applyBorder="1" applyAlignment="1" applyProtection="1">
      <alignment horizontal="left" vertical="center"/>
      <protection locked="0"/>
    </xf>
    <xf numFmtId="0" fontId="0" fillId="34" borderId="37" xfId="0" applyFont="1" applyFill="1" applyBorder="1" applyAlignment="1" applyProtection="1">
      <alignment horizontal="left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left" vertical="center"/>
      <protection hidden="1"/>
    </xf>
    <xf numFmtId="0" fontId="3" fillId="0" borderId="37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3" fillId="34" borderId="36" xfId="0" applyFont="1" applyFill="1" applyBorder="1" applyAlignment="1" applyProtection="1">
      <alignment vertical="center" wrapText="1"/>
      <protection locked="0"/>
    </xf>
    <xf numFmtId="0" fontId="3" fillId="34" borderId="37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37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37" xfId="0" applyFont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horizontal="center" vertical="center"/>
      <protection hidden="1"/>
    </xf>
    <xf numFmtId="0" fontId="6" fillId="0" borderId="37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vertical="center" wrapText="1"/>
      <protection hidden="1"/>
    </xf>
    <xf numFmtId="0" fontId="3" fillId="0" borderId="26" xfId="0" applyFont="1" applyBorder="1" applyAlignment="1" applyProtection="1">
      <alignment vertical="center" wrapText="1"/>
      <protection hidden="1"/>
    </xf>
    <xf numFmtId="0" fontId="3" fillId="0" borderId="26" xfId="0" applyFont="1" applyBorder="1" applyAlignment="1" applyProtection="1">
      <alignment horizontal="left" vertical="center"/>
      <protection hidden="1"/>
    </xf>
    <xf numFmtId="0" fontId="3" fillId="0" borderId="36" xfId="0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/>
      <protection hidden="1"/>
    </xf>
    <xf numFmtId="0" fontId="6" fillId="0" borderId="26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36" xfId="0" applyFont="1" applyBorder="1" applyAlignment="1" applyProtection="1">
      <alignment vertical="center"/>
      <protection hidden="1"/>
    </xf>
    <xf numFmtId="0" fontId="4" fillId="0" borderId="37" xfId="0" applyFont="1" applyBorder="1" applyAlignment="1" applyProtection="1">
      <alignment vertical="center"/>
      <protection hidden="1"/>
    </xf>
    <xf numFmtId="0" fontId="3" fillId="0" borderId="26" xfId="0" applyFont="1" applyBorder="1" applyAlignment="1" applyProtection="1">
      <alignment vertical="center"/>
      <protection hidden="1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35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37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37" xfId="0" applyFont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17" fillId="0" borderId="0" xfId="44" applyFont="1" applyFill="1" applyBorder="1" applyAlignment="1" applyProtection="1">
      <alignment horizontal="center" vertical="center"/>
      <protection hidden="1"/>
    </xf>
    <xf numFmtId="0" fontId="17" fillId="0" borderId="37" xfId="44" applyFont="1" applyFill="1" applyBorder="1" applyAlignment="1" applyProtection="1">
      <alignment horizontal="center" vertical="center"/>
      <protection hidden="1"/>
    </xf>
    <xf numFmtId="0" fontId="1" fillId="34" borderId="25" xfId="0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7" fillId="34" borderId="37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0" fontId="0" fillId="0" borderId="36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0" fillId="0" borderId="39" xfId="0" applyFont="1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 applyProtection="1">
      <alignment horizontal="center" vertical="center" wrapText="1"/>
      <protection hidden="1"/>
    </xf>
    <xf numFmtId="0" fontId="0" fillId="0" borderId="41" xfId="0" applyFont="1" applyBorder="1" applyAlignment="1" applyProtection="1">
      <alignment horizontal="center" vertical="center" wrapText="1"/>
      <protection hidden="1"/>
    </xf>
    <xf numFmtId="0" fontId="1" fillId="0" borderId="36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7" fillId="34" borderId="43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 applyProtection="1">
      <alignment horizontal="center" vertical="center" wrapText="1"/>
      <protection locked="0"/>
    </xf>
    <xf numFmtId="0" fontId="7" fillId="34" borderId="44" xfId="0" applyFont="1" applyFill="1" applyBorder="1" applyAlignment="1" applyProtection="1">
      <alignment horizontal="center" vertical="center" wrapText="1"/>
      <protection locked="0"/>
    </xf>
    <xf numFmtId="0" fontId="7" fillId="34" borderId="44" xfId="0" applyFont="1" applyFill="1" applyBorder="1" applyAlignment="1" applyProtection="1">
      <alignment horizontal="left" vertical="center"/>
      <protection locked="0"/>
    </xf>
    <xf numFmtId="0" fontId="7" fillId="34" borderId="45" xfId="0" applyFont="1" applyFill="1" applyBorder="1" applyAlignment="1" applyProtection="1">
      <alignment horizontal="left" vertical="center"/>
      <protection locked="0"/>
    </xf>
    <xf numFmtId="0" fontId="7" fillId="34" borderId="46" xfId="0" applyFont="1" applyFill="1" applyBorder="1" applyAlignment="1" applyProtection="1">
      <alignment horizontal="left" vertical="center"/>
      <protection locked="0"/>
    </xf>
    <xf numFmtId="0" fontId="8" fillId="0" borderId="40" xfId="0" applyFont="1" applyBorder="1" applyAlignment="1" applyProtection="1">
      <alignment horizontal="center" vertical="center"/>
      <protection hidden="1"/>
    </xf>
    <xf numFmtId="0" fontId="8" fillId="0" borderId="42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7" fillId="0" borderId="0" xfId="44" applyFont="1" applyFill="1" applyBorder="1" applyAlignment="1" applyProtection="1">
      <alignment horizontal="center" vertical="center"/>
      <protection/>
    </xf>
    <xf numFmtId="0" fontId="17" fillId="0" borderId="37" xfId="44" applyFont="1" applyFill="1" applyBorder="1" applyAlignment="1" applyProtection="1">
      <alignment horizontal="center" vertical="center"/>
      <protection/>
    </xf>
    <xf numFmtId="0" fontId="19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0" fillId="0" borderId="47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0"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  <fill>
        <patternFill>
          <bgColor indexed="26"/>
        </patternFill>
      </fill>
    </dxf>
    <dxf>
      <font>
        <color indexed="9"/>
      </font>
    </dxf>
    <dxf>
      <font>
        <color indexed="9"/>
      </font>
      <fill>
        <patternFill>
          <bgColor indexed="26"/>
        </patternFill>
      </fill>
    </dxf>
    <dxf>
      <font>
        <color indexed="9"/>
      </font>
    </dxf>
    <dxf>
      <font>
        <color indexed="9"/>
      </font>
      <fill>
        <patternFill>
          <bgColor indexed="26"/>
        </patternFill>
      </fill>
    </dxf>
    <dxf>
      <font>
        <color indexed="9"/>
      </font>
    </dxf>
    <dxf>
      <font>
        <color indexed="9"/>
      </font>
      <fill>
        <patternFill>
          <bgColor indexed="26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104775</xdr:rowOff>
    </xdr:from>
    <xdr:to>
      <xdr:col>0</xdr:col>
      <xdr:colOff>1209675</xdr:colOff>
      <xdr:row>2</xdr:row>
      <xdr:rowOff>361950</xdr:rowOff>
    </xdr:to>
    <xdr:pic>
      <xdr:nvPicPr>
        <xdr:cNvPr id="1" name="Picture 1" descr="ctl 2 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66700"/>
          <a:ext cx="1171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30</xdr:row>
      <xdr:rowOff>76200</xdr:rowOff>
    </xdr:from>
    <xdr:to>
      <xdr:col>14</xdr:col>
      <xdr:colOff>342900</xdr:colOff>
      <xdr:row>32</xdr:row>
      <xdr:rowOff>28575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6600825"/>
          <a:ext cx="1543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114300</xdr:rowOff>
    </xdr:from>
    <xdr:to>
      <xdr:col>0</xdr:col>
      <xdr:colOff>1200150</xdr:colOff>
      <xdr:row>2</xdr:row>
      <xdr:rowOff>371475</xdr:rowOff>
    </xdr:to>
    <xdr:pic>
      <xdr:nvPicPr>
        <xdr:cNvPr id="1" name="Picture 1" descr="ctl 2 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76225"/>
          <a:ext cx="1171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104775</xdr:rowOff>
    </xdr:from>
    <xdr:to>
      <xdr:col>0</xdr:col>
      <xdr:colOff>1209675</xdr:colOff>
      <xdr:row>2</xdr:row>
      <xdr:rowOff>361950</xdr:rowOff>
    </xdr:to>
    <xdr:pic>
      <xdr:nvPicPr>
        <xdr:cNvPr id="1" name="Picture 1" descr="ctl 2 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66700"/>
          <a:ext cx="1171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104775</xdr:rowOff>
    </xdr:from>
    <xdr:to>
      <xdr:col>0</xdr:col>
      <xdr:colOff>1209675</xdr:colOff>
      <xdr:row>2</xdr:row>
      <xdr:rowOff>361950</xdr:rowOff>
    </xdr:to>
    <xdr:pic>
      <xdr:nvPicPr>
        <xdr:cNvPr id="1" name="Picture 1" descr="ctl 2 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66700"/>
          <a:ext cx="1171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47625</xdr:rowOff>
    </xdr:from>
    <xdr:to>
      <xdr:col>3</xdr:col>
      <xdr:colOff>733425</xdr:colOff>
      <xdr:row>2</xdr:row>
      <xdr:rowOff>161925</xdr:rowOff>
    </xdr:to>
    <xdr:pic>
      <xdr:nvPicPr>
        <xdr:cNvPr id="1" name="Picture 1" descr="ctl 2 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47625"/>
          <a:ext cx="1171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S33"/>
  <sheetViews>
    <sheetView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18.140625" style="73" customWidth="1"/>
    <col min="2" max="2" width="3.00390625" style="73" customWidth="1"/>
    <col min="3" max="3" width="7.8515625" style="73" customWidth="1"/>
    <col min="4" max="4" width="1.57421875" style="73" bestFit="1" customWidth="1"/>
    <col min="5" max="5" width="8.00390625" style="73" customWidth="1"/>
    <col min="6" max="6" width="1.57421875" style="73" bestFit="1" customWidth="1"/>
    <col min="7" max="7" width="9.140625" style="73" customWidth="1"/>
    <col min="8" max="8" width="9.00390625" style="73" customWidth="1"/>
    <col min="9" max="9" width="13.7109375" style="73" customWidth="1"/>
    <col min="10" max="10" width="10.28125" style="73" customWidth="1"/>
    <col min="11" max="11" width="13.421875" style="73" customWidth="1"/>
    <col min="12" max="12" width="8.7109375" style="73" customWidth="1"/>
    <col min="13" max="13" width="13.00390625" style="73" customWidth="1"/>
    <col min="14" max="14" width="8.28125" style="73" customWidth="1"/>
    <col min="15" max="15" width="13.00390625" style="73" customWidth="1"/>
    <col min="16" max="18" width="9.140625" style="73" customWidth="1"/>
    <col min="19" max="19" width="0" style="73" hidden="1" customWidth="1"/>
    <col min="20" max="16384" width="9.140625" style="73" customWidth="1"/>
  </cols>
  <sheetData>
    <row r="1" spans="1:19" ht="12.75" customHeight="1">
      <c r="A1" s="106" t="s">
        <v>0</v>
      </c>
      <c r="B1" s="113" t="s">
        <v>68</v>
      </c>
      <c r="C1" s="113"/>
      <c r="D1" s="113"/>
      <c r="E1" s="113"/>
      <c r="F1" s="113"/>
      <c r="G1" s="111">
        <v>1</v>
      </c>
      <c r="H1" s="70" t="s">
        <v>3</v>
      </c>
      <c r="I1" s="71"/>
      <c r="J1" s="70" t="s">
        <v>4</v>
      </c>
      <c r="K1" s="71"/>
      <c r="L1" s="70" t="s">
        <v>5</v>
      </c>
      <c r="M1" s="71"/>
      <c r="N1" s="70" t="s">
        <v>55</v>
      </c>
      <c r="O1" s="72"/>
      <c r="S1" s="73" t="s">
        <v>69</v>
      </c>
    </row>
    <row r="2" spans="1:15" ht="19.5" customHeight="1">
      <c r="A2" s="107"/>
      <c r="B2" s="114"/>
      <c r="C2" s="114"/>
      <c r="D2" s="114"/>
      <c r="E2" s="114"/>
      <c r="F2" s="114"/>
      <c r="G2" s="112"/>
      <c r="H2" s="100"/>
      <c r="I2" s="101"/>
      <c r="J2" s="100"/>
      <c r="K2" s="101"/>
      <c r="L2" s="100"/>
      <c r="M2" s="101"/>
      <c r="N2" s="100"/>
      <c r="O2" s="104"/>
    </row>
    <row r="3" spans="1:15" ht="36.75" customHeight="1">
      <c r="A3" s="107"/>
      <c r="B3" s="109" t="s">
        <v>57</v>
      </c>
      <c r="C3" s="109"/>
      <c r="D3" s="109"/>
      <c r="E3" s="109"/>
      <c r="F3" s="109"/>
      <c r="G3" s="110"/>
      <c r="H3" s="100"/>
      <c r="I3" s="101"/>
      <c r="J3" s="100"/>
      <c r="K3" s="101"/>
      <c r="L3" s="100"/>
      <c r="M3" s="101"/>
      <c r="N3" s="100"/>
      <c r="O3" s="104"/>
    </row>
    <row r="4" spans="1:15" ht="17.25" customHeight="1">
      <c r="A4" s="108"/>
      <c r="B4" s="74" t="s">
        <v>1</v>
      </c>
      <c r="C4" s="66"/>
      <c r="D4" s="75" t="s">
        <v>2</v>
      </c>
      <c r="E4" s="66"/>
      <c r="F4" s="75" t="s">
        <v>2</v>
      </c>
      <c r="G4" s="67"/>
      <c r="H4" s="102"/>
      <c r="I4" s="103"/>
      <c r="J4" s="102"/>
      <c r="K4" s="103"/>
      <c r="L4" s="102"/>
      <c r="M4" s="103"/>
      <c r="N4" s="102"/>
      <c r="O4" s="105"/>
    </row>
    <row r="5" spans="1:15" ht="12">
      <c r="A5" s="119" t="s">
        <v>7</v>
      </c>
      <c r="B5" s="120"/>
      <c r="C5" s="120"/>
      <c r="D5" s="120"/>
      <c r="E5" s="120"/>
      <c r="F5" s="120"/>
      <c r="G5" s="121"/>
      <c r="H5" s="76" t="s">
        <v>10</v>
      </c>
      <c r="I5" s="77"/>
      <c r="J5" s="77"/>
      <c r="K5" s="78"/>
      <c r="L5" s="76" t="s">
        <v>16</v>
      </c>
      <c r="M5" s="77"/>
      <c r="N5" s="77"/>
      <c r="O5" s="79"/>
    </row>
    <row r="6" spans="1:15" ht="18" customHeight="1">
      <c r="A6" s="155"/>
      <c r="B6" s="156"/>
      <c r="C6" s="156"/>
      <c r="D6" s="156"/>
      <c r="E6" s="156"/>
      <c r="F6" s="156"/>
      <c r="G6" s="157"/>
      <c r="H6" s="127" t="s">
        <v>17</v>
      </c>
      <c r="I6" s="128"/>
      <c r="J6" s="133" t="s">
        <v>18</v>
      </c>
      <c r="K6" s="128"/>
      <c r="L6" s="127" t="s">
        <v>17</v>
      </c>
      <c r="M6" s="128"/>
      <c r="N6" s="133" t="s">
        <v>18</v>
      </c>
      <c r="O6" s="144"/>
    </row>
    <row r="7" spans="1:15" ht="18" customHeight="1">
      <c r="A7" s="155"/>
      <c r="B7" s="156"/>
      <c r="C7" s="156"/>
      <c r="D7" s="156"/>
      <c r="E7" s="156"/>
      <c r="F7" s="156"/>
      <c r="G7" s="157"/>
      <c r="H7" s="125"/>
      <c r="I7" s="126"/>
      <c r="J7" s="134"/>
      <c r="K7" s="135"/>
      <c r="L7" s="145"/>
      <c r="M7" s="135"/>
      <c r="N7" s="134"/>
      <c r="O7" s="146"/>
    </row>
    <row r="8" spans="1:15" s="80" customFormat="1" ht="18" customHeight="1">
      <c r="A8" s="155"/>
      <c r="B8" s="156"/>
      <c r="C8" s="156"/>
      <c r="D8" s="156"/>
      <c r="E8" s="156"/>
      <c r="F8" s="156"/>
      <c r="G8" s="157"/>
      <c r="H8" s="129" t="s">
        <v>11</v>
      </c>
      <c r="I8" s="116"/>
      <c r="J8" s="129" t="s">
        <v>11</v>
      </c>
      <c r="K8" s="116"/>
      <c r="L8" s="115" t="s">
        <v>11</v>
      </c>
      <c r="M8" s="116"/>
      <c r="N8" s="129" t="s">
        <v>11</v>
      </c>
      <c r="O8" s="141"/>
    </row>
    <row r="9" spans="1:15" ht="18" customHeight="1">
      <c r="A9" s="122"/>
      <c r="B9" s="123"/>
      <c r="C9" s="123"/>
      <c r="D9" s="123"/>
      <c r="E9" s="123"/>
      <c r="F9" s="123"/>
      <c r="G9" s="124"/>
      <c r="H9" s="130"/>
      <c r="I9" s="131"/>
      <c r="J9" s="136"/>
      <c r="K9" s="137"/>
      <c r="L9" s="142"/>
      <c r="M9" s="137"/>
      <c r="N9" s="136"/>
      <c r="O9" s="143"/>
    </row>
    <row r="10" spans="1:15" s="80" customFormat="1" ht="12.75" customHeight="1">
      <c r="A10" s="119" t="s">
        <v>8</v>
      </c>
      <c r="B10" s="120"/>
      <c r="C10" s="120"/>
      <c r="D10" s="120"/>
      <c r="E10" s="120"/>
      <c r="F10" s="120"/>
      <c r="G10" s="121"/>
      <c r="H10" s="115" t="s">
        <v>12</v>
      </c>
      <c r="I10" s="116"/>
      <c r="J10" s="129" t="s">
        <v>12</v>
      </c>
      <c r="K10" s="116"/>
      <c r="L10" s="115" t="s">
        <v>12</v>
      </c>
      <c r="M10" s="116"/>
      <c r="N10" s="129" t="s">
        <v>12</v>
      </c>
      <c r="O10" s="141"/>
    </row>
    <row r="11" spans="1:15" s="80" customFormat="1" ht="18" customHeight="1">
      <c r="A11" s="155"/>
      <c r="B11" s="156"/>
      <c r="C11" s="156"/>
      <c r="D11" s="156"/>
      <c r="E11" s="156"/>
      <c r="F11" s="156"/>
      <c r="G11" s="157"/>
      <c r="H11" s="138"/>
      <c r="I11" s="139"/>
      <c r="J11" s="140"/>
      <c r="K11" s="139"/>
      <c r="L11" s="138"/>
      <c r="M11" s="139"/>
      <c r="N11" s="140"/>
      <c r="O11" s="147"/>
    </row>
    <row r="12" spans="1:15" s="80" customFormat="1" ht="18" customHeight="1">
      <c r="A12" s="155"/>
      <c r="B12" s="156"/>
      <c r="C12" s="156"/>
      <c r="D12" s="156"/>
      <c r="E12" s="156"/>
      <c r="F12" s="156"/>
      <c r="G12" s="157"/>
      <c r="H12" s="138"/>
      <c r="I12" s="139"/>
      <c r="J12" s="140"/>
      <c r="K12" s="139"/>
      <c r="L12" s="138"/>
      <c r="M12" s="139"/>
      <c r="N12" s="140"/>
      <c r="O12" s="147"/>
    </row>
    <row r="13" spans="1:15" ht="18" customHeight="1">
      <c r="A13" s="122"/>
      <c r="B13" s="123"/>
      <c r="C13" s="123"/>
      <c r="D13" s="123"/>
      <c r="E13" s="123"/>
      <c r="F13" s="123"/>
      <c r="G13" s="124"/>
      <c r="H13" s="140"/>
      <c r="I13" s="139"/>
      <c r="J13" s="140"/>
      <c r="K13" s="139"/>
      <c r="L13" s="138"/>
      <c r="M13" s="139"/>
      <c r="N13" s="140"/>
      <c r="O13" s="147"/>
    </row>
    <row r="14" spans="1:15" s="80" customFormat="1" ht="18" customHeight="1">
      <c r="A14" s="122"/>
      <c r="B14" s="123"/>
      <c r="C14" s="123"/>
      <c r="D14" s="123"/>
      <c r="E14" s="123"/>
      <c r="F14" s="123"/>
      <c r="G14" s="124"/>
      <c r="H14" s="115" t="s">
        <v>13</v>
      </c>
      <c r="I14" s="116"/>
      <c r="J14" s="129" t="s">
        <v>13</v>
      </c>
      <c r="K14" s="116"/>
      <c r="L14" s="115" t="s">
        <v>13</v>
      </c>
      <c r="M14" s="116"/>
      <c r="N14" s="129" t="s">
        <v>13</v>
      </c>
      <c r="O14" s="141"/>
    </row>
    <row r="15" spans="1:15" ht="12.75" customHeight="1">
      <c r="A15" s="119" t="s">
        <v>9</v>
      </c>
      <c r="B15" s="120"/>
      <c r="C15" s="120"/>
      <c r="D15" s="120"/>
      <c r="E15" s="120"/>
      <c r="F15" s="120"/>
      <c r="G15" s="121"/>
      <c r="H15" s="117"/>
      <c r="I15" s="118"/>
      <c r="J15" s="132"/>
      <c r="K15" s="118"/>
      <c r="L15" s="117"/>
      <c r="M15" s="118"/>
      <c r="N15" s="132"/>
      <c r="O15" s="152"/>
    </row>
    <row r="16" spans="1:15" s="80" customFormat="1" ht="19.5" customHeight="1">
      <c r="A16" s="122"/>
      <c r="B16" s="123"/>
      <c r="C16" s="123"/>
      <c r="D16" s="123"/>
      <c r="E16" s="123"/>
      <c r="F16" s="123"/>
      <c r="G16" s="124"/>
      <c r="H16" s="148" t="s">
        <v>14</v>
      </c>
      <c r="I16" s="151"/>
      <c r="J16" s="148" t="s">
        <v>14</v>
      </c>
      <c r="K16" s="151"/>
      <c r="L16" s="150" t="s">
        <v>14</v>
      </c>
      <c r="M16" s="151"/>
      <c r="N16" s="148" t="s">
        <v>14</v>
      </c>
      <c r="O16" s="149"/>
    </row>
    <row r="17" spans="1:15" ht="15.75" customHeight="1">
      <c r="A17" s="81" t="s">
        <v>20</v>
      </c>
      <c r="B17" s="153"/>
      <c r="C17" s="153"/>
      <c r="D17" s="153"/>
      <c r="E17" s="153"/>
      <c r="F17" s="153"/>
      <c r="G17" s="154"/>
      <c r="H17" s="82" t="s">
        <v>15</v>
      </c>
      <c r="I17" s="93"/>
      <c r="J17" s="83" t="s">
        <v>19</v>
      </c>
      <c r="K17" s="68"/>
      <c r="L17" s="82" t="s">
        <v>15</v>
      </c>
      <c r="M17" s="84"/>
      <c r="N17" s="83" t="s">
        <v>19</v>
      </c>
      <c r="O17" s="85"/>
    </row>
    <row r="18" spans="1:15" ht="16.5" customHeight="1">
      <c r="A18" s="119" t="s">
        <v>21</v>
      </c>
      <c r="B18" s="120"/>
      <c r="C18" s="120"/>
      <c r="D18" s="120"/>
      <c r="E18" s="120"/>
      <c r="F18" s="120"/>
      <c r="G18" s="121"/>
      <c r="H18" s="172" t="s">
        <v>27</v>
      </c>
      <c r="I18" s="173"/>
      <c r="J18" s="86" t="s">
        <v>28</v>
      </c>
      <c r="K18" s="69"/>
      <c r="L18" s="172" t="s">
        <v>29</v>
      </c>
      <c r="M18" s="174"/>
      <c r="N18" s="174"/>
      <c r="O18" s="175"/>
    </row>
    <row r="19" spans="1:15" ht="16.5" customHeight="1">
      <c r="A19" s="158"/>
      <c r="B19" s="159"/>
      <c r="C19" s="159"/>
      <c r="D19" s="159"/>
      <c r="E19" s="159"/>
      <c r="F19" s="159"/>
      <c r="G19" s="160"/>
      <c r="H19" s="188"/>
      <c r="I19" s="188"/>
      <c r="J19" s="189"/>
      <c r="K19" s="190"/>
      <c r="L19" s="176"/>
      <c r="M19" s="177"/>
      <c r="N19" s="177"/>
      <c r="O19" s="178"/>
    </row>
    <row r="20" spans="1:15" ht="16.5" customHeight="1">
      <c r="A20" s="98" t="s">
        <v>22</v>
      </c>
      <c r="B20" s="170" t="s">
        <v>70</v>
      </c>
      <c r="C20" s="170"/>
      <c r="D20" s="170"/>
      <c r="E20" s="170"/>
      <c r="F20" s="170"/>
      <c r="G20" s="171"/>
      <c r="H20" s="189"/>
      <c r="I20" s="189"/>
      <c r="J20" s="189"/>
      <c r="K20" s="190"/>
      <c r="L20" s="176"/>
      <c r="M20" s="177"/>
      <c r="N20" s="177"/>
      <c r="O20" s="178"/>
    </row>
    <row r="21" spans="1:15" ht="16.5" customHeight="1">
      <c r="A21" s="87"/>
      <c r="B21" s="165"/>
      <c r="C21" s="165"/>
      <c r="D21" s="165"/>
      <c r="E21" s="165"/>
      <c r="F21" s="165"/>
      <c r="G21" s="166"/>
      <c r="H21" s="189"/>
      <c r="I21" s="189"/>
      <c r="J21" s="189"/>
      <c r="K21" s="190"/>
      <c r="L21" s="176"/>
      <c r="M21" s="177"/>
      <c r="N21" s="177"/>
      <c r="O21" s="178"/>
    </row>
    <row r="22" spans="1:15" ht="16.5" customHeight="1">
      <c r="A22" s="98" t="s">
        <v>23</v>
      </c>
      <c r="B22" s="163">
        <v>1</v>
      </c>
      <c r="C22" s="163"/>
      <c r="D22" s="163"/>
      <c r="E22" s="163"/>
      <c r="F22" s="163"/>
      <c r="G22" s="164"/>
      <c r="H22" s="88" t="s">
        <v>30</v>
      </c>
      <c r="I22" s="191"/>
      <c r="J22" s="192"/>
      <c r="K22" s="193"/>
      <c r="L22" s="176"/>
      <c r="M22" s="177"/>
      <c r="N22" s="177"/>
      <c r="O22" s="178"/>
    </row>
    <row r="23" spans="1:15" ht="16.5" customHeight="1">
      <c r="A23" s="87"/>
      <c r="B23" s="167" t="s">
        <v>56</v>
      </c>
      <c r="C23" s="167"/>
      <c r="D23" s="167"/>
      <c r="E23" s="167"/>
      <c r="F23" s="167"/>
      <c r="G23" s="168"/>
      <c r="H23" s="172" t="s">
        <v>31</v>
      </c>
      <c r="I23" s="174"/>
      <c r="J23" s="174"/>
      <c r="K23" s="173"/>
      <c r="L23" s="176"/>
      <c r="M23" s="177"/>
      <c r="N23" s="177"/>
      <c r="O23" s="178"/>
    </row>
    <row r="24" spans="1:15" ht="16.5" customHeight="1">
      <c r="A24" s="98" t="s">
        <v>24</v>
      </c>
      <c r="B24" s="163">
        <f>Załącznik!H49</f>
        <v>0</v>
      </c>
      <c r="C24" s="163"/>
      <c r="D24" s="163"/>
      <c r="E24" s="163"/>
      <c r="F24" s="163"/>
      <c r="G24" s="164"/>
      <c r="H24" s="182"/>
      <c r="I24" s="183"/>
      <c r="J24" s="183"/>
      <c r="K24" s="184"/>
      <c r="L24" s="176"/>
      <c r="M24" s="177"/>
      <c r="N24" s="177"/>
      <c r="O24" s="178"/>
    </row>
    <row r="25" spans="1:15" ht="16.5" customHeight="1">
      <c r="A25" s="87"/>
      <c r="B25" s="161"/>
      <c r="C25" s="161"/>
      <c r="D25" s="161"/>
      <c r="E25" s="161"/>
      <c r="F25" s="161"/>
      <c r="G25" s="162"/>
      <c r="H25" s="182"/>
      <c r="I25" s="183"/>
      <c r="J25" s="183"/>
      <c r="K25" s="184"/>
      <c r="L25" s="176"/>
      <c r="M25" s="177"/>
      <c r="N25" s="177"/>
      <c r="O25" s="178"/>
    </row>
    <row r="26" spans="1:15" ht="16.5" customHeight="1">
      <c r="A26" s="98" t="s">
        <v>25</v>
      </c>
      <c r="B26" s="163">
        <f>Załącznik!D51</f>
        <v>0</v>
      </c>
      <c r="C26" s="163"/>
      <c r="D26" s="163"/>
      <c r="E26" s="163"/>
      <c r="F26" s="163"/>
      <c r="G26" s="164"/>
      <c r="H26" s="182"/>
      <c r="I26" s="183"/>
      <c r="J26" s="183"/>
      <c r="K26" s="184"/>
      <c r="L26" s="176"/>
      <c r="M26" s="177"/>
      <c r="N26" s="177"/>
      <c r="O26" s="178"/>
    </row>
    <row r="27" spans="1:15" ht="16.5" customHeight="1">
      <c r="A27" s="87"/>
      <c r="B27" s="161"/>
      <c r="C27" s="161"/>
      <c r="D27" s="161"/>
      <c r="E27" s="161"/>
      <c r="F27" s="161"/>
      <c r="G27" s="162"/>
      <c r="H27" s="182"/>
      <c r="I27" s="183"/>
      <c r="J27" s="183"/>
      <c r="K27" s="184"/>
      <c r="L27" s="176"/>
      <c r="M27" s="177"/>
      <c r="N27" s="177"/>
      <c r="O27" s="178"/>
    </row>
    <row r="28" spans="1:15" ht="16.5" customHeight="1">
      <c r="A28" s="98" t="s">
        <v>26</v>
      </c>
      <c r="B28" s="163">
        <f>Załącznik!L49</f>
        <v>0</v>
      </c>
      <c r="C28" s="163"/>
      <c r="D28" s="163"/>
      <c r="E28" s="163"/>
      <c r="F28" s="163"/>
      <c r="G28" s="164"/>
      <c r="H28" s="182"/>
      <c r="I28" s="183"/>
      <c r="J28" s="183"/>
      <c r="K28" s="184"/>
      <c r="L28" s="176"/>
      <c r="M28" s="177"/>
      <c r="N28" s="177"/>
      <c r="O28" s="178"/>
    </row>
    <row r="29" spans="1:15" ht="16.5" customHeight="1" thickBot="1">
      <c r="A29" s="89"/>
      <c r="B29" s="194"/>
      <c r="C29" s="194"/>
      <c r="D29" s="194"/>
      <c r="E29" s="194"/>
      <c r="F29" s="194"/>
      <c r="G29" s="195"/>
      <c r="H29" s="185"/>
      <c r="I29" s="186"/>
      <c r="J29" s="186"/>
      <c r="K29" s="187"/>
      <c r="L29" s="179"/>
      <c r="M29" s="180"/>
      <c r="N29" s="180"/>
      <c r="O29" s="181"/>
    </row>
    <row r="30" spans="1:15" ht="12.75">
      <c r="A30" s="90" t="s">
        <v>54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169"/>
      <c r="M30" s="169"/>
      <c r="N30" s="169"/>
      <c r="O30" s="169"/>
    </row>
    <row r="31" spans="1:15" ht="12.75">
      <c r="A31" s="91" t="s">
        <v>58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1:15" ht="12.75">
      <c r="A32" s="91" t="s">
        <v>59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1:15" ht="12.75">
      <c r="A33" s="92" t="s">
        <v>60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</sheetData>
  <sheetProtection/>
  <mergeCells count="77">
    <mergeCell ref="I22:K22"/>
    <mergeCell ref="B29:G29"/>
    <mergeCell ref="B26:G26"/>
    <mergeCell ref="B24:G24"/>
    <mergeCell ref="L30:O30"/>
    <mergeCell ref="B20:G20"/>
    <mergeCell ref="H18:I18"/>
    <mergeCell ref="L18:O18"/>
    <mergeCell ref="L19:O29"/>
    <mergeCell ref="H24:K29"/>
    <mergeCell ref="H23:K23"/>
    <mergeCell ref="H19:K21"/>
    <mergeCell ref="A19:G19"/>
    <mergeCell ref="B27:G27"/>
    <mergeCell ref="A18:G18"/>
    <mergeCell ref="A12:G12"/>
    <mergeCell ref="A11:G11"/>
    <mergeCell ref="B28:G28"/>
    <mergeCell ref="B21:G21"/>
    <mergeCell ref="B22:G22"/>
    <mergeCell ref="B23:G23"/>
    <mergeCell ref="B25:G25"/>
    <mergeCell ref="J16:K16"/>
    <mergeCell ref="H16:I16"/>
    <mergeCell ref="B17:G17"/>
    <mergeCell ref="A13:G13"/>
    <mergeCell ref="A16:G16"/>
    <mergeCell ref="A6:G6"/>
    <mergeCell ref="A10:G10"/>
    <mergeCell ref="A8:G8"/>
    <mergeCell ref="A7:G7"/>
    <mergeCell ref="N11:O13"/>
    <mergeCell ref="L10:M10"/>
    <mergeCell ref="N10:O10"/>
    <mergeCell ref="N16:O16"/>
    <mergeCell ref="L16:M16"/>
    <mergeCell ref="L14:M14"/>
    <mergeCell ref="N14:O14"/>
    <mergeCell ref="L15:M15"/>
    <mergeCell ref="N15:O15"/>
    <mergeCell ref="L11:M13"/>
    <mergeCell ref="N8:O8"/>
    <mergeCell ref="L9:M9"/>
    <mergeCell ref="N9:O9"/>
    <mergeCell ref="L6:M6"/>
    <mergeCell ref="N6:O6"/>
    <mergeCell ref="L7:M7"/>
    <mergeCell ref="N7:O7"/>
    <mergeCell ref="L8:M8"/>
    <mergeCell ref="H9:I9"/>
    <mergeCell ref="J15:K15"/>
    <mergeCell ref="J6:K6"/>
    <mergeCell ref="J7:K7"/>
    <mergeCell ref="J8:K8"/>
    <mergeCell ref="J9:K9"/>
    <mergeCell ref="H11:I13"/>
    <mergeCell ref="J11:K13"/>
    <mergeCell ref="J10:K10"/>
    <mergeCell ref="J14:K14"/>
    <mergeCell ref="H10:I10"/>
    <mergeCell ref="H14:I14"/>
    <mergeCell ref="H15:I15"/>
    <mergeCell ref="A5:G5"/>
    <mergeCell ref="A9:G9"/>
    <mergeCell ref="A15:G15"/>
    <mergeCell ref="A14:G14"/>
    <mergeCell ref="H7:I7"/>
    <mergeCell ref="H6:I6"/>
    <mergeCell ref="H8:I8"/>
    <mergeCell ref="H2:I4"/>
    <mergeCell ref="J2:K4"/>
    <mergeCell ref="L2:M4"/>
    <mergeCell ref="N2:O4"/>
    <mergeCell ref="A1:A4"/>
    <mergeCell ref="B3:G3"/>
    <mergeCell ref="G1:G2"/>
    <mergeCell ref="B1:F2"/>
  </mergeCells>
  <conditionalFormatting sqref="B20:G21 B23:G23 B25:G25 B27:G27 B29:G29">
    <cfRule type="cellIs" priority="1" dxfId="0" operator="equal" stopIfTrue="1">
      <formula>0</formula>
    </cfRule>
  </conditionalFormatting>
  <conditionalFormatting sqref="B28:G28 B26:G26 B24:G24 B22">
    <cfRule type="cellIs" priority="2" dxfId="2" operator="equal" stopIfTrue="1">
      <formula>0</formula>
    </cfRule>
  </conditionalFormatting>
  <dataValidations count="1">
    <dataValidation type="list" allowBlank="1" showInputMessage="1" showErrorMessage="1" errorTitle="CTL Logistics" error="Wpisz &quot;X&quot; dla materiałów niebezpiecznych" sqref="K18">
      <formula1>"X,"</formula1>
    </dataValidation>
  </dataValidations>
  <hyperlinks>
    <hyperlink ref="B23:G23" location="Załącznik!A1" display="Wykaz wagonów według załącznika"/>
  </hyperlinks>
  <printOptions/>
  <pageMargins left="0.47" right="0.42" top="0.79" bottom="0.57" header="0.5" footer="0.5"/>
  <pageSetup blackAndWhite="1"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S33"/>
  <sheetViews>
    <sheetView zoomScalePageLayoutView="0" workbookViewId="0" topLeftCell="A1">
      <selection activeCell="H19" sqref="H19:K21"/>
    </sheetView>
  </sheetViews>
  <sheetFormatPr defaultColWidth="9.140625" defaultRowHeight="12.75"/>
  <cols>
    <col min="1" max="1" width="18.140625" style="3" customWidth="1"/>
    <col min="2" max="2" width="3.00390625" style="3" customWidth="1"/>
    <col min="3" max="3" width="7.8515625" style="3" customWidth="1"/>
    <col min="4" max="4" width="1.57421875" style="3" bestFit="1" customWidth="1"/>
    <col min="5" max="5" width="8.00390625" style="3" customWidth="1"/>
    <col min="6" max="6" width="1.57421875" style="3" bestFit="1" customWidth="1"/>
    <col min="7" max="7" width="9.140625" style="3" customWidth="1"/>
    <col min="8" max="8" width="9.00390625" style="3" customWidth="1"/>
    <col min="9" max="9" width="13.7109375" style="3" customWidth="1"/>
    <col min="10" max="10" width="10.28125" style="3" customWidth="1"/>
    <col min="11" max="11" width="13.421875" style="3" customWidth="1"/>
    <col min="12" max="12" width="8.7109375" style="3" customWidth="1"/>
    <col min="13" max="13" width="13.00390625" style="3" customWidth="1"/>
    <col min="14" max="14" width="8.28125" style="3" customWidth="1"/>
    <col min="15" max="15" width="13.00390625" style="3" customWidth="1"/>
    <col min="16" max="18" width="9.140625" style="3" customWidth="1"/>
    <col min="19" max="19" width="0" style="3" hidden="1" customWidth="1"/>
    <col min="20" max="16384" width="9.140625" style="3" customWidth="1"/>
  </cols>
  <sheetData>
    <row r="1" spans="1:19" ht="12.75" customHeight="1">
      <c r="A1" s="272" t="s">
        <v>0</v>
      </c>
      <c r="B1" s="271" t="s">
        <v>67</v>
      </c>
      <c r="C1" s="271"/>
      <c r="D1" s="271"/>
      <c r="E1" s="271"/>
      <c r="F1" s="271"/>
      <c r="G1" s="269">
        <v>2</v>
      </c>
      <c r="H1" s="10" t="s">
        <v>3</v>
      </c>
      <c r="I1" s="11"/>
      <c r="J1" s="10" t="s">
        <v>4</v>
      </c>
      <c r="K1" s="11"/>
      <c r="L1" s="10" t="s">
        <v>5</v>
      </c>
      <c r="M1" s="11"/>
      <c r="N1" s="10" t="s">
        <v>6</v>
      </c>
      <c r="O1" s="12"/>
      <c r="S1" s="3" t="s">
        <v>69</v>
      </c>
    </row>
    <row r="2" spans="1:15" ht="19.5" customHeight="1">
      <c r="A2" s="273"/>
      <c r="B2" s="220"/>
      <c r="C2" s="220"/>
      <c r="D2" s="220"/>
      <c r="E2" s="220"/>
      <c r="F2" s="220"/>
      <c r="G2" s="270"/>
      <c r="H2" s="247">
        <f>1!H2:I4</f>
        <v>0</v>
      </c>
      <c r="I2" s="248"/>
      <c r="J2" s="247">
        <f>1!J2:K4</f>
        <v>0</v>
      </c>
      <c r="K2" s="248"/>
      <c r="L2" s="247">
        <f>1!L2:M4</f>
        <v>0</v>
      </c>
      <c r="M2" s="248"/>
      <c r="N2" s="247">
        <f>1!N2:O4</f>
        <v>0</v>
      </c>
      <c r="O2" s="248"/>
    </row>
    <row r="3" spans="1:15" ht="36.75" customHeight="1">
      <c r="A3" s="273"/>
      <c r="B3" s="275" t="s">
        <v>57</v>
      </c>
      <c r="C3" s="275"/>
      <c r="D3" s="275"/>
      <c r="E3" s="275"/>
      <c r="F3" s="275"/>
      <c r="G3" s="276"/>
      <c r="H3" s="247"/>
      <c r="I3" s="248"/>
      <c r="J3" s="247"/>
      <c r="K3" s="248"/>
      <c r="L3" s="247"/>
      <c r="M3" s="248"/>
      <c r="N3" s="247"/>
      <c r="O3" s="248"/>
    </row>
    <row r="4" spans="1:15" ht="17.25" customHeight="1">
      <c r="A4" s="274"/>
      <c r="B4" s="19" t="s">
        <v>1</v>
      </c>
      <c r="C4" s="46">
        <f>1!C4</f>
        <v>0</v>
      </c>
      <c r="D4" s="20" t="s">
        <v>2</v>
      </c>
      <c r="E4" s="96">
        <f>1!E4</f>
        <v>0</v>
      </c>
      <c r="F4" s="20" t="s">
        <v>2</v>
      </c>
      <c r="G4" s="97">
        <f>1!G4</f>
        <v>0</v>
      </c>
      <c r="H4" s="249"/>
      <c r="I4" s="250"/>
      <c r="J4" s="249"/>
      <c r="K4" s="250"/>
      <c r="L4" s="249"/>
      <c r="M4" s="250"/>
      <c r="N4" s="249"/>
      <c r="O4" s="250"/>
    </row>
    <row r="5" spans="1:15" ht="12">
      <c r="A5" s="239" t="s">
        <v>7</v>
      </c>
      <c r="B5" s="240"/>
      <c r="C5" s="240"/>
      <c r="D5" s="240"/>
      <c r="E5" s="240"/>
      <c r="F5" s="240"/>
      <c r="G5" s="241"/>
      <c r="H5" s="1" t="s">
        <v>10</v>
      </c>
      <c r="I5" s="4"/>
      <c r="J5" s="4"/>
      <c r="K5" s="2"/>
      <c r="L5" s="1" t="s">
        <v>16</v>
      </c>
      <c r="M5" s="4"/>
      <c r="N5" s="4"/>
      <c r="O5" s="13"/>
    </row>
    <row r="6" spans="1:15" ht="18" customHeight="1">
      <c r="A6" s="234">
        <f>1!A6:G6</f>
        <v>0</v>
      </c>
      <c r="B6" s="235"/>
      <c r="C6" s="235"/>
      <c r="D6" s="235"/>
      <c r="E6" s="235"/>
      <c r="F6" s="235"/>
      <c r="G6" s="236"/>
      <c r="H6" s="256" t="s">
        <v>17</v>
      </c>
      <c r="I6" s="257"/>
      <c r="J6" s="258" t="s">
        <v>18</v>
      </c>
      <c r="K6" s="257"/>
      <c r="L6" s="256" t="s">
        <v>17</v>
      </c>
      <c r="M6" s="257"/>
      <c r="N6" s="258" t="s">
        <v>18</v>
      </c>
      <c r="O6" s="259"/>
    </row>
    <row r="7" spans="1:15" ht="18" customHeight="1">
      <c r="A7" s="234">
        <f>1!A7:G7</f>
        <v>0</v>
      </c>
      <c r="B7" s="235"/>
      <c r="C7" s="235"/>
      <c r="D7" s="235"/>
      <c r="E7" s="235"/>
      <c r="F7" s="235"/>
      <c r="G7" s="236"/>
      <c r="H7" s="260">
        <f>1!H7:I7</f>
        <v>0</v>
      </c>
      <c r="I7" s="261"/>
      <c r="J7" s="267">
        <f>1!J7:K7</f>
        <v>0</v>
      </c>
      <c r="K7" s="261"/>
      <c r="L7" s="260">
        <f>1!L7:M7</f>
        <v>0</v>
      </c>
      <c r="M7" s="261"/>
      <c r="N7" s="267">
        <f>1!N7:O7</f>
        <v>0</v>
      </c>
      <c r="O7" s="268"/>
    </row>
    <row r="8" spans="1:15" s="5" customFormat="1" ht="18" customHeight="1">
      <c r="A8" s="234">
        <f>1!A8:G8</f>
        <v>0</v>
      </c>
      <c r="B8" s="235"/>
      <c r="C8" s="235"/>
      <c r="D8" s="235"/>
      <c r="E8" s="235"/>
      <c r="F8" s="235"/>
      <c r="G8" s="236"/>
      <c r="H8" s="246" t="s">
        <v>11</v>
      </c>
      <c r="I8" s="201"/>
      <c r="J8" s="200" t="s">
        <v>11</v>
      </c>
      <c r="K8" s="201"/>
      <c r="L8" s="246" t="s">
        <v>11</v>
      </c>
      <c r="M8" s="201"/>
      <c r="N8" s="200" t="s">
        <v>11</v>
      </c>
      <c r="O8" s="251"/>
    </row>
    <row r="9" spans="1:15" ht="18" customHeight="1">
      <c r="A9" s="234">
        <f>1!A9:G9</f>
        <v>0</v>
      </c>
      <c r="B9" s="235"/>
      <c r="C9" s="235"/>
      <c r="D9" s="235"/>
      <c r="E9" s="235"/>
      <c r="F9" s="235"/>
      <c r="G9" s="236"/>
      <c r="H9" s="252">
        <f>1!H9:I9</f>
        <v>0</v>
      </c>
      <c r="I9" s="253"/>
      <c r="J9" s="254">
        <f>1!J9:K9</f>
        <v>0</v>
      </c>
      <c r="K9" s="253"/>
      <c r="L9" s="252">
        <f>1!L9:M9</f>
        <v>0</v>
      </c>
      <c r="M9" s="253"/>
      <c r="N9" s="254">
        <f>1!N9:O9</f>
        <v>0</v>
      </c>
      <c r="O9" s="255"/>
    </row>
    <row r="10" spans="1:15" s="5" customFormat="1" ht="12.75" customHeight="1">
      <c r="A10" s="239" t="s">
        <v>8</v>
      </c>
      <c r="B10" s="240"/>
      <c r="C10" s="240"/>
      <c r="D10" s="240"/>
      <c r="E10" s="240"/>
      <c r="F10" s="240"/>
      <c r="G10" s="241"/>
      <c r="H10" s="246" t="s">
        <v>12</v>
      </c>
      <c r="I10" s="201"/>
      <c r="J10" s="200" t="s">
        <v>12</v>
      </c>
      <c r="K10" s="201"/>
      <c r="L10" s="246" t="s">
        <v>12</v>
      </c>
      <c r="M10" s="201"/>
      <c r="N10" s="200" t="s">
        <v>12</v>
      </c>
      <c r="O10" s="251"/>
    </row>
    <row r="11" spans="1:15" s="5" customFormat="1" ht="18" customHeight="1">
      <c r="A11" s="234">
        <f>1!A11:G11</f>
        <v>0</v>
      </c>
      <c r="B11" s="235"/>
      <c r="C11" s="235"/>
      <c r="D11" s="235"/>
      <c r="E11" s="235"/>
      <c r="F11" s="235"/>
      <c r="G11" s="236"/>
      <c r="H11" s="202"/>
      <c r="I11" s="203"/>
      <c r="J11" s="204"/>
      <c r="K11" s="203"/>
      <c r="L11" s="202"/>
      <c r="M11" s="203"/>
      <c r="N11" s="204"/>
      <c r="O11" s="205"/>
    </row>
    <row r="12" spans="1:15" s="5" customFormat="1" ht="18" customHeight="1">
      <c r="A12" s="234">
        <f>1!A12:G12</f>
        <v>0</v>
      </c>
      <c r="B12" s="235"/>
      <c r="C12" s="235"/>
      <c r="D12" s="235"/>
      <c r="E12" s="235"/>
      <c r="F12" s="235"/>
      <c r="G12" s="236"/>
      <c r="H12" s="202"/>
      <c r="I12" s="203"/>
      <c r="J12" s="204"/>
      <c r="K12" s="203"/>
      <c r="L12" s="202"/>
      <c r="M12" s="203"/>
      <c r="N12" s="204"/>
      <c r="O12" s="205"/>
    </row>
    <row r="13" spans="1:15" ht="18" customHeight="1">
      <c r="A13" s="234">
        <f>1!A13:G13</f>
        <v>0</v>
      </c>
      <c r="B13" s="235"/>
      <c r="C13" s="235"/>
      <c r="D13" s="235"/>
      <c r="E13" s="235"/>
      <c r="F13" s="235"/>
      <c r="G13" s="236"/>
      <c r="H13" s="204"/>
      <c r="I13" s="203"/>
      <c r="J13" s="204"/>
      <c r="K13" s="203"/>
      <c r="L13" s="202"/>
      <c r="M13" s="203"/>
      <c r="N13" s="204"/>
      <c r="O13" s="205"/>
    </row>
    <row r="14" spans="1:15" s="5" customFormat="1" ht="18" customHeight="1">
      <c r="A14" s="234">
        <f>1!A14:G14</f>
        <v>0</v>
      </c>
      <c r="B14" s="235"/>
      <c r="C14" s="235"/>
      <c r="D14" s="235"/>
      <c r="E14" s="235"/>
      <c r="F14" s="235"/>
      <c r="G14" s="236"/>
      <c r="H14" s="246" t="s">
        <v>13</v>
      </c>
      <c r="I14" s="201"/>
      <c r="J14" s="200" t="s">
        <v>13</v>
      </c>
      <c r="K14" s="201"/>
      <c r="L14" s="246" t="s">
        <v>13</v>
      </c>
      <c r="M14" s="201"/>
      <c r="N14" s="200" t="s">
        <v>13</v>
      </c>
      <c r="O14" s="251"/>
    </row>
    <row r="15" spans="1:15" ht="12.75" customHeight="1">
      <c r="A15" s="239" t="s">
        <v>9</v>
      </c>
      <c r="B15" s="240"/>
      <c r="C15" s="240"/>
      <c r="D15" s="240"/>
      <c r="E15" s="240"/>
      <c r="F15" s="240"/>
      <c r="G15" s="241"/>
      <c r="H15" s="262"/>
      <c r="I15" s="263"/>
      <c r="J15" s="264"/>
      <c r="K15" s="263"/>
      <c r="L15" s="262"/>
      <c r="M15" s="263"/>
      <c r="N15" s="264"/>
      <c r="O15" s="265"/>
    </row>
    <row r="16" spans="1:15" s="5" customFormat="1" ht="19.5" customHeight="1">
      <c r="A16" s="234">
        <f>1!A16:G16</f>
        <v>0</v>
      </c>
      <c r="B16" s="235"/>
      <c r="C16" s="235"/>
      <c r="D16" s="235"/>
      <c r="E16" s="235"/>
      <c r="F16" s="235"/>
      <c r="G16" s="236"/>
      <c r="H16" s="208" t="s">
        <v>14</v>
      </c>
      <c r="I16" s="207"/>
      <c r="J16" s="206" t="s">
        <v>14</v>
      </c>
      <c r="K16" s="207"/>
      <c r="L16" s="208" t="s">
        <v>14</v>
      </c>
      <c r="M16" s="207"/>
      <c r="N16" s="206" t="s">
        <v>14</v>
      </c>
      <c r="O16" s="266"/>
    </row>
    <row r="17" spans="1:15" ht="15.75" customHeight="1">
      <c r="A17" s="14" t="s">
        <v>20</v>
      </c>
      <c r="B17" s="232">
        <f>1!B17:G17</f>
        <v>0</v>
      </c>
      <c r="C17" s="232"/>
      <c r="D17" s="232"/>
      <c r="E17" s="232"/>
      <c r="F17" s="232"/>
      <c r="G17" s="233"/>
      <c r="H17" s="6" t="s">
        <v>15</v>
      </c>
      <c r="I17" s="94">
        <f>1!I17</f>
        <v>0</v>
      </c>
      <c r="J17" s="7" t="s">
        <v>19</v>
      </c>
      <c r="K17" s="95">
        <f>1!K17</f>
        <v>0</v>
      </c>
      <c r="L17" s="6" t="s">
        <v>15</v>
      </c>
      <c r="M17" s="94"/>
      <c r="N17" s="7" t="s">
        <v>19</v>
      </c>
      <c r="O17" s="45">
        <f>1!O17</f>
        <v>0</v>
      </c>
    </row>
    <row r="18" spans="1:15" ht="16.5" customHeight="1">
      <c r="A18" s="239" t="s">
        <v>21</v>
      </c>
      <c r="B18" s="240"/>
      <c r="C18" s="240"/>
      <c r="D18" s="240"/>
      <c r="E18" s="240"/>
      <c r="F18" s="240"/>
      <c r="G18" s="241"/>
      <c r="H18" s="196" t="s">
        <v>27</v>
      </c>
      <c r="I18" s="197"/>
      <c r="J18" s="8" t="s">
        <v>28</v>
      </c>
      <c r="K18" s="18">
        <f>1!K18</f>
        <v>0</v>
      </c>
      <c r="L18" s="196" t="s">
        <v>29</v>
      </c>
      <c r="M18" s="198"/>
      <c r="N18" s="198"/>
      <c r="O18" s="199"/>
    </row>
    <row r="19" spans="1:15" ht="16.5" customHeight="1">
      <c r="A19" s="219"/>
      <c r="B19" s="220"/>
      <c r="C19" s="220"/>
      <c r="D19" s="220"/>
      <c r="E19" s="220"/>
      <c r="F19" s="220"/>
      <c r="G19" s="221"/>
      <c r="H19" s="222">
        <f>1!H19:K21</f>
        <v>0</v>
      </c>
      <c r="I19" s="222"/>
      <c r="J19" s="223"/>
      <c r="K19" s="224"/>
      <c r="L19" s="209">
        <f>1!L19:O29</f>
        <v>0</v>
      </c>
      <c r="M19" s="210"/>
      <c r="N19" s="210"/>
      <c r="O19" s="211"/>
    </row>
    <row r="20" spans="1:15" ht="16.5" customHeight="1">
      <c r="A20" s="15" t="s">
        <v>22</v>
      </c>
      <c r="B20" s="237" t="str">
        <f>1!B20:G20</f>
        <v>całopociagowa</v>
      </c>
      <c r="C20" s="237"/>
      <c r="D20" s="237"/>
      <c r="E20" s="237"/>
      <c r="F20" s="237"/>
      <c r="G20" s="238"/>
      <c r="H20" s="223"/>
      <c r="I20" s="223"/>
      <c r="J20" s="223"/>
      <c r="K20" s="224"/>
      <c r="L20" s="209"/>
      <c r="M20" s="210"/>
      <c r="N20" s="210"/>
      <c r="O20" s="211"/>
    </row>
    <row r="21" spans="1:15" ht="16.5" customHeight="1">
      <c r="A21" s="16"/>
      <c r="B21" s="242">
        <f>1!B21:G21</f>
        <v>0</v>
      </c>
      <c r="C21" s="242"/>
      <c r="D21" s="242"/>
      <c r="E21" s="242"/>
      <c r="F21" s="242"/>
      <c r="G21" s="243"/>
      <c r="H21" s="223"/>
      <c r="I21" s="223"/>
      <c r="J21" s="223"/>
      <c r="K21" s="224"/>
      <c r="L21" s="209"/>
      <c r="M21" s="210"/>
      <c r="N21" s="210"/>
      <c r="O21" s="211"/>
    </row>
    <row r="22" spans="1:15" ht="16.5" customHeight="1">
      <c r="A22" s="15" t="s">
        <v>23</v>
      </c>
      <c r="B22" s="230">
        <f>COUNTIF(Załącznik!D7:D48,S1)</f>
        <v>0</v>
      </c>
      <c r="C22" s="230"/>
      <c r="D22" s="230"/>
      <c r="E22" s="230"/>
      <c r="F22" s="230"/>
      <c r="G22" s="231"/>
      <c r="H22" s="9" t="s">
        <v>30</v>
      </c>
      <c r="I22" s="225">
        <f>1!I22:K22</f>
        <v>0</v>
      </c>
      <c r="J22" s="226"/>
      <c r="K22" s="227"/>
      <c r="L22" s="209"/>
      <c r="M22" s="210"/>
      <c r="N22" s="210"/>
      <c r="O22" s="211"/>
    </row>
    <row r="23" spans="1:15" ht="16.5" customHeight="1">
      <c r="A23" s="16"/>
      <c r="B23" s="244" t="s">
        <v>56</v>
      </c>
      <c r="C23" s="244"/>
      <c r="D23" s="244"/>
      <c r="E23" s="244"/>
      <c r="F23" s="244"/>
      <c r="G23" s="245"/>
      <c r="H23" s="196" t="s">
        <v>31</v>
      </c>
      <c r="I23" s="198"/>
      <c r="J23" s="198"/>
      <c r="K23" s="197"/>
      <c r="L23" s="209"/>
      <c r="M23" s="210"/>
      <c r="N23" s="210"/>
      <c r="O23" s="211"/>
    </row>
    <row r="24" spans="1:15" ht="16.5" customHeight="1">
      <c r="A24" s="15" t="s">
        <v>24</v>
      </c>
      <c r="B24" s="230">
        <f>Załącznik!H49</f>
        <v>0</v>
      </c>
      <c r="C24" s="230"/>
      <c r="D24" s="230"/>
      <c r="E24" s="230"/>
      <c r="F24" s="230"/>
      <c r="G24" s="231"/>
      <c r="H24" s="209">
        <f>1!H24:K29</f>
        <v>0</v>
      </c>
      <c r="I24" s="210"/>
      <c r="J24" s="210"/>
      <c r="K24" s="215"/>
      <c r="L24" s="209"/>
      <c r="M24" s="210"/>
      <c r="N24" s="210"/>
      <c r="O24" s="211"/>
    </row>
    <row r="25" spans="1:15" ht="16.5" customHeight="1">
      <c r="A25" s="16"/>
      <c r="B25" s="228"/>
      <c r="C25" s="228"/>
      <c r="D25" s="228"/>
      <c r="E25" s="228"/>
      <c r="F25" s="228"/>
      <c r="G25" s="229"/>
      <c r="H25" s="209"/>
      <c r="I25" s="210"/>
      <c r="J25" s="210"/>
      <c r="K25" s="215"/>
      <c r="L25" s="209"/>
      <c r="M25" s="210"/>
      <c r="N25" s="210"/>
      <c r="O25" s="211"/>
    </row>
    <row r="26" spans="1:15" ht="16.5" customHeight="1">
      <c r="A26" s="15" t="s">
        <v>25</v>
      </c>
      <c r="B26" s="230">
        <f>Załącznik!D51</f>
        <v>0</v>
      </c>
      <c r="C26" s="230"/>
      <c r="D26" s="230"/>
      <c r="E26" s="230"/>
      <c r="F26" s="230"/>
      <c r="G26" s="231"/>
      <c r="H26" s="209"/>
      <c r="I26" s="210"/>
      <c r="J26" s="210"/>
      <c r="K26" s="215"/>
      <c r="L26" s="209"/>
      <c r="M26" s="210"/>
      <c r="N26" s="210"/>
      <c r="O26" s="211"/>
    </row>
    <row r="27" spans="1:15" ht="16.5" customHeight="1">
      <c r="A27" s="16"/>
      <c r="B27" s="228"/>
      <c r="C27" s="228"/>
      <c r="D27" s="228"/>
      <c r="E27" s="228"/>
      <c r="F27" s="228"/>
      <c r="G27" s="229"/>
      <c r="H27" s="209"/>
      <c r="I27" s="210"/>
      <c r="J27" s="210"/>
      <c r="K27" s="215"/>
      <c r="L27" s="209"/>
      <c r="M27" s="210"/>
      <c r="N27" s="210"/>
      <c r="O27" s="211"/>
    </row>
    <row r="28" spans="1:15" ht="16.5" customHeight="1">
      <c r="A28" s="15" t="s">
        <v>26</v>
      </c>
      <c r="B28" s="230">
        <f>Załącznik!L49</f>
        <v>0</v>
      </c>
      <c r="C28" s="230"/>
      <c r="D28" s="230"/>
      <c r="E28" s="230"/>
      <c r="F28" s="230"/>
      <c r="G28" s="231"/>
      <c r="H28" s="209"/>
      <c r="I28" s="210"/>
      <c r="J28" s="210"/>
      <c r="K28" s="215"/>
      <c r="L28" s="209"/>
      <c r="M28" s="210"/>
      <c r="N28" s="210"/>
      <c r="O28" s="211"/>
    </row>
    <row r="29" spans="1:15" ht="16.5" customHeight="1" thickBot="1">
      <c r="A29" s="17"/>
      <c r="B29" s="217">
        <f>1!B29:G29</f>
        <v>0</v>
      </c>
      <c r="C29" s="217"/>
      <c r="D29" s="217"/>
      <c r="E29" s="217"/>
      <c r="F29" s="217"/>
      <c r="G29" s="218"/>
      <c r="H29" s="212"/>
      <c r="I29" s="213"/>
      <c r="J29" s="213"/>
      <c r="K29" s="216"/>
      <c r="L29" s="212"/>
      <c r="M29" s="213"/>
      <c r="N29" s="213"/>
      <c r="O29" s="214"/>
    </row>
    <row r="30" spans="1:15" ht="12.75">
      <c r="A30" s="42" t="s">
        <v>54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2"/>
      <c r="M30" s="43"/>
      <c r="N30" s="43"/>
      <c r="O30" s="43"/>
    </row>
    <row r="31" spans="1:15" ht="12">
      <c r="A31" s="43" t="s">
        <v>58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3" t="s">
        <v>59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.75">
      <c r="A33" s="44" t="s">
        <v>60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</sheetData>
  <sheetProtection password="CF4B" sheet="1" objects="1" scenarios="1"/>
  <mergeCells count="76">
    <mergeCell ref="A1:A4"/>
    <mergeCell ref="H10:I10"/>
    <mergeCell ref="H14:I14"/>
    <mergeCell ref="B3:G3"/>
    <mergeCell ref="H2:I4"/>
    <mergeCell ref="A10:G10"/>
    <mergeCell ref="A8:G8"/>
    <mergeCell ref="A7:G7"/>
    <mergeCell ref="A12:G12"/>
    <mergeCell ref="A11:G11"/>
    <mergeCell ref="G1:G2"/>
    <mergeCell ref="B1:F2"/>
    <mergeCell ref="H15:I15"/>
    <mergeCell ref="A5:G5"/>
    <mergeCell ref="A9:G9"/>
    <mergeCell ref="A15:G15"/>
    <mergeCell ref="A14:G14"/>
    <mergeCell ref="H7:I7"/>
    <mergeCell ref="H6:I6"/>
    <mergeCell ref="H8:I8"/>
    <mergeCell ref="N16:O16"/>
    <mergeCell ref="L16:M16"/>
    <mergeCell ref="H9:I9"/>
    <mergeCell ref="A6:G6"/>
    <mergeCell ref="N7:O7"/>
    <mergeCell ref="J15:K15"/>
    <mergeCell ref="J6:K6"/>
    <mergeCell ref="J7:K7"/>
    <mergeCell ref="J8:K8"/>
    <mergeCell ref="J9:K9"/>
    <mergeCell ref="L10:M10"/>
    <mergeCell ref="N10:O10"/>
    <mergeCell ref="L15:M15"/>
    <mergeCell ref="N15:O15"/>
    <mergeCell ref="L14:M14"/>
    <mergeCell ref="N14:O14"/>
    <mergeCell ref="L8:M8"/>
    <mergeCell ref="J2:K4"/>
    <mergeCell ref="N8:O8"/>
    <mergeCell ref="L9:M9"/>
    <mergeCell ref="N9:O9"/>
    <mergeCell ref="L6:M6"/>
    <mergeCell ref="N6:O6"/>
    <mergeCell ref="L7:M7"/>
    <mergeCell ref="L2:M4"/>
    <mergeCell ref="N2:O4"/>
    <mergeCell ref="B17:G17"/>
    <mergeCell ref="A13:G13"/>
    <mergeCell ref="A16:G16"/>
    <mergeCell ref="B28:G28"/>
    <mergeCell ref="B24:G24"/>
    <mergeCell ref="B20:G20"/>
    <mergeCell ref="A18:G18"/>
    <mergeCell ref="B21:G21"/>
    <mergeCell ref="B22:G22"/>
    <mergeCell ref="B23:G23"/>
    <mergeCell ref="L19:O29"/>
    <mergeCell ref="H24:K29"/>
    <mergeCell ref="H23:K23"/>
    <mergeCell ref="B29:G29"/>
    <mergeCell ref="A19:G19"/>
    <mergeCell ref="H19:K21"/>
    <mergeCell ref="I22:K22"/>
    <mergeCell ref="B25:G25"/>
    <mergeCell ref="B26:G26"/>
    <mergeCell ref="B27:G27"/>
    <mergeCell ref="H18:I18"/>
    <mergeCell ref="L18:O18"/>
    <mergeCell ref="J10:K10"/>
    <mergeCell ref="J14:K14"/>
    <mergeCell ref="H11:I13"/>
    <mergeCell ref="J11:K13"/>
    <mergeCell ref="L11:M13"/>
    <mergeCell ref="N11:O13"/>
    <mergeCell ref="J16:K16"/>
    <mergeCell ref="H16:I16"/>
  </mergeCells>
  <conditionalFormatting sqref="B1 B16:G21 B29:G29 B23:G23 B25:G25 B27:G27 A16:A29 A11:G14 H1:H29 A1:A9 I1:I7 I18:I29 C4:G9 B3:B9 I9:I16 M18:M29 N1:O29 M1:M16 J1:J29 L1:L29 K1:K16 K18:K29">
    <cfRule type="cellIs" priority="1" dxfId="0" operator="equal" stopIfTrue="1">
      <formula>0</formula>
    </cfRule>
  </conditionalFormatting>
  <conditionalFormatting sqref="B24:G24 B26:G26 B28:G28 B22">
    <cfRule type="cellIs" priority="2" dxfId="2" operator="equal" stopIfTrue="1">
      <formula>0</formula>
    </cfRule>
  </conditionalFormatting>
  <hyperlinks>
    <hyperlink ref="B23:G23" location="Załącznik!A1" display="Wykaz wagonów według załącznika"/>
  </hyperlinks>
  <printOptions/>
  <pageMargins left="0.47" right="0.42" top="0.79" bottom="0.57" header="0.5" footer="0.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S33"/>
  <sheetViews>
    <sheetView zoomScalePageLayoutView="0" workbookViewId="0" topLeftCell="A1">
      <selection activeCell="H19" sqref="H19:K21"/>
    </sheetView>
  </sheetViews>
  <sheetFormatPr defaultColWidth="9.140625" defaultRowHeight="12.75"/>
  <cols>
    <col min="1" max="1" width="18.140625" style="3" customWidth="1"/>
    <col min="2" max="2" width="3.00390625" style="3" customWidth="1"/>
    <col min="3" max="3" width="7.8515625" style="3" customWidth="1"/>
    <col min="4" max="4" width="1.57421875" style="3" bestFit="1" customWidth="1"/>
    <col min="5" max="5" width="8.00390625" style="3" customWidth="1"/>
    <col min="6" max="6" width="1.57421875" style="3" bestFit="1" customWidth="1"/>
    <col min="7" max="7" width="9.140625" style="3" customWidth="1"/>
    <col min="8" max="8" width="9.00390625" style="3" customWidth="1"/>
    <col min="9" max="9" width="13.7109375" style="3" customWidth="1"/>
    <col min="10" max="10" width="10.28125" style="3" customWidth="1"/>
    <col min="11" max="11" width="13.421875" style="3" customWidth="1"/>
    <col min="12" max="12" width="8.7109375" style="3" customWidth="1"/>
    <col min="13" max="13" width="13.00390625" style="3" customWidth="1"/>
    <col min="14" max="14" width="8.28125" style="3" customWidth="1"/>
    <col min="15" max="15" width="13.00390625" style="3" customWidth="1"/>
    <col min="16" max="18" width="9.140625" style="3" customWidth="1"/>
    <col min="19" max="19" width="0" style="3" hidden="1" customWidth="1"/>
    <col min="20" max="16384" width="9.140625" style="3" customWidth="1"/>
  </cols>
  <sheetData>
    <row r="1" spans="1:19" ht="12.75" customHeight="1">
      <c r="A1" s="272" t="s">
        <v>0</v>
      </c>
      <c r="B1" s="271" t="s">
        <v>66</v>
      </c>
      <c r="C1" s="271"/>
      <c r="D1" s="271"/>
      <c r="E1" s="271"/>
      <c r="F1" s="271"/>
      <c r="G1" s="269">
        <v>3</v>
      </c>
      <c r="H1" s="10" t="s">
        <v>3</v>
      </c>
      <c r="I1" s="11"/>
      <c r="J1" s="10" t="s">
        <v>4</v>
      </c>
      <c r="K1" s="11"/>
      <c r="L1" s="10" t="s">
        <v>5</v>
      </c>
      <c r="M1" s="11"/>
      <c r="N1" s="10" t="s">
        <v>6</v>
      </c>
      <c r="O1" s="12"/>
      <c r="S1" s="3" t="s">
        <v>69</v>
      </c>
    </row>
    <row r="2" spans="1:15" ht="19.5" customHeight="1">
      <c r="A2" s="273"/>
      <c r="B2" s="220"/>
      <c r="C2" s="220"/>
      <c r="D2" s="220"/>
      <c r="E2" s="220"/>
      <c r="F2" s="220"/>
      <c r="G2" s="270"/>
      <c r="H2" s="247">
        <f>1!H2:I4</f>
        <v>0</v>
      </c>
      <c r="I2" s="248"/>
      <c r="J2" s="247">
        <f>1!J2:K4</f>
        <v>0</v>
      </c>
      <c r="K2" s="248"/>
      <c r="L2" s="247">
        <f>1!L2:M4</f>
        <v>0</v>
      </c>
      <c r="M2" s="248"/>
      <c r="N2" s="247">
        <f>1!N2:O4</f>
        <v>0</v>
      </c>
      <c r="O2" s="248"/>
    </row>
    <row r="3" spans="1:15" ht="36.75" customHeight="1">
      <c r="A3" s="273"/>
      <c r="B3" s="275" t="s">
        <v>57</v>
      </c>
      <c r="C3" s="275"/>
      <c r="D3" s="275"/>
      <c r="E3" s="275"/>
      <c r="F3" s="275"/>
      <c r="G3" s="276"/>
      <c r="H3" s="247"/>
      <c r="I3" s="248"/>
      <c r="J3" s="247"/>
      <c r="K3" s="248"/>
      <c r="L3" s="247"/>
      <c r="M3" s="248"/>
      <c r="N3" s="247"/>
      <c r="O3" s="248"/>
    </row>
    <row r="4" spans="1:15" ht="17.25" customHeight="1">
      <c r="A4" s="274"/>
      <c r="B4" s="19" t="s">
        <v>1</v>
      </c>
      <c r="C4" s="46">
        <f>1!C4</f>
        <v>0</v>
      </c>
      <c r="D4" s="20" t="s">
        <v>2</v>
      </c>
      <c r="E4" s="96">
        <f>1!E4</f>
        <v>0</v>
      </c>
      <c r="F4" s="20" t="s">
        <v>2</v>
      </c>
      <c r="G4" s="97">
        <f>1!G4</f>
        <v>0</v>
      </c>
      <c r="H4" s="249"/>
      <c r="I4" s="250"/>
      <c r="J4" s="249"/>
      <c r="K4" s="250"/>
      <c r="L4" s="249"/>
      <c r="M4" s="250"/>
      <c r="N4" s="249"/>
      <c r="O4" s="250"/>
    </row>
    <row r="5" spans="1:15" ht="12">
      <c r="A5" s="239" t="s">
        <v>7</v>
      </c>
      <c r="B5" s="240"/>
      <c r="C5" s="240"/>
      <c r="D5" s="240"/>
      <c r="E5" s="240"/>
      <c r="F5" s="240"/>
      <c r="G5" s="241"/>
      <c r="H5" s="1" t="s">
        <v>10</v>
      </c>
      <c r="I5" s="4"/>
      <c r="J5" s="4"/>
      <c r="K5" s="2"/>
      <c r="L5" s="1" t="s">
        <v>16</v>
      </c>
      <c r="M5" s="4"/>
      <c r="N5" s="4"/>
      <c r="O5" s="13"/>
    </row>
    <row r="6" spans="1:15" ht="18" customHeight="1">
      <c r="A6" s="234">
        <f>1!A6:G6</f>
        <v>0</v>
      </c>
      <c r="B6" s="235"/>
      <c r="C6" s="235"/>
      <c r="D6" s="235"/>
      <c r="E6" s="235"/>
      <c r="F6" s="235"/>
      <c r="G6" s="236"/>
      <c r="H6" s="256" t="s">
        <v>17</v>
      </c>
      <c r="I6" s="257"/>
      <c r="J6" s="258" t="s">
        <v>18</v>
      </c>
      <c r="K6" s="257"/>
      <c r="L6" s="256" t="s">
        <v>17</v>
      </c>
      <c r="M6" s="257"/>
      <c r="N6" s="258" t="s">
        <v>18</v>
      </c>
      <c r="O6" s="259"/>
    </row>
    <row r="7" spans="1:15" ht="18" customHeight="1">
      <c r="A7" s="234">
        <f>1!A7:G7</f>
        <v>0</v>
      </c>
      <c r="B7" s="235"/>
      <c r="C7" s="235"/>
      <c r="D7" s="235"/>
      <c r="E7" s="235"/>
      <c r="F7" s="235"/>
      <c r="G7" s="236"/>
      <c r="H7" s="260">
        <f>1!H7:I7</f>
        <v>0</v>
      </c>
      <c r="I7" s="261"/>
      <c r="J7" s="267">
        <f>1!J7:K7</f>
        <v>0</v>
      </c>
      <c r="K7" s="261"/>
      <c r="L7" s="260">
        <f>1!L7:M7</f>
        <v>0</v>
      </c>
      <c r="M7" s="261"/>
      <c r="N7" s="267">
        <f>1!N7:O7</f>
        <v>0</v>
      </c>
      <c r="O7" s="268"/>
    </row>
    <row r="8" spans="1:15" s="5" customFormat="1" ht="18" customHeight="1">
      <c r="A8" s="234">
        <f>1!A8:G8</f>
        <v>0</v>
      </c>
      <c r="B8" s="235"/>
      <c r="C8" s="235"/>
      <c r="D8" s="235"/>
      <c r="E8" s="235"/>
      <c r="F8" s="235"/>
      <c r="G8" s="236"/>
      <c r="H8" s="200" t="s">
        <v>11</v>
      </c>
      <c r="I8" s="201"/>
      <c r="J8" s="200" t="s">
        <v>11</v>
      </c>
      <c r="K8" s="201"/>
      <c r="L8" s="246" t="s">
        <v>11</v>
      </c>
      <c r="M8" s="201"/>
      <c r="N8" s="200" t="s">
        <v>11</v>
      </c>
      <c r="O8" s="251"/>
    </row>
    <row r="9" spans="1:15" ht="18" customHeight="1">
      <c r="A9" s="234">
        <f>1!A9:G9</f>
        <v>0</v>
      </c>
      <c r="B9" s="235"/>
      <c r="C9" s="235"/>
      <c r="D9" s="235"/>
      <c r="E9" s="235"/>
      <c r="F9" s="235"/>
      <c r="G9" s="236"/>
      <c r="H9" s="252">
        <f>1!H9:I9</f>
        <v>0</v>
      </c>
      <c r="I9" s="253"/>
      <c r="J9" s="254">
        <f>1!J9:K9</f>
        <v>0</v>
      </c>
      <c r="K9" s="253"/>
      <c r="L9" s="252">
        <f>1!L9:M9</f>
        <v>0</v>
      </c>
      <c r="M9" s="253"/>
      <c r="N9" s="254">
        <f>1!N9:O9</f>
        <v>0</v>
      </c>
      <c r="O9" s="255"/>
    </row>
    <row r="10" spans="1:15" s="5" customFormat="1" ht="12.75" customHeight="1">
      <c r="A10" s="239" t="s">
        <v>8</v>
      </c>
      <c r="B10" s="240"/>
      <c r="C10" s="240"/>
      <c r="D10" s="240"/>
      <c r="E10" s="240"/>
      <c r="F10" s="240"/>
      <c r="G10" s="241"/>
      <c r="H10" s="246" t="s">
        <v>12</v>
      </c>
      <c r="I10" s="201"/>
      <c r="J10" s="200" t="s">
        <v>12</v>
      </c>
      <c r="K10" s="201"/>
      <c r="L10" s="246" t="s">
        <v>12</v>
      </c>
      <c r="M10" s="201"/>
      <c r="N10" s="200" t="s">
        <v>12</v>
      </c>
      <c r="O10" s="251"/>
    </row>
    <row r="11" spans="1:15" s="5" customFormat="1" ht="18" customHeight="1">
      <c r="A11" s="234">
        <f>1!A11:G11</f>
        <v>0</v>
      </c>
      <c r="B11" s="235"/>
      <c r="C11" s="235"/>
      <c r="D11" s="235"/>
      <c r="E11" s="235"/>
      <c r="F11" s="235"/>
      <c r="G11" s="236"/>
      <c r="H11" s="202"/>
      <c r="I11" s="203"/>
      <c r="J11" s="204"/>
      <c r="K11" s="203"/>
      <c r="L11" s="202"/>
      <c r="M11" s="203"/>
      <c r="N11" s="204"/>
      <c r="O11" s="205"/>
    </row>
    <row r="12" spans="1:15" s="5" customFormat="1" ht="18" customHeight="1">
      <c r="A12" s="234">
        <f>1!A12:G12</f>
        <v>0</v>
      </c>
      <c r="B12" s="235"/>
      <c r="C12" s="235"/>
      <c r="D12" s="235"/>
      <c r="E12" s="235"/>
      <c r="F12" s="235"/>
      <c r="G12" s="236"/>
      <c r="H12" s="202"/>
      <c r="I12" s="203"/>
      <c r="J12" s="204"/>
      <c r="K12" s="203"/>
      <c r="L12" s="202"/>
      <c r="M12" s="203"/>
      <c r="N12" s="204"/>
      <c r="O12" s="205"/>
    </row>
    <row r="13" spans="1:15" ht="18" customHeight="1">
      <c r="A13" s="234">
        <f>1!A13:G13</f>
        <v>0</v>
      </c>
      <c r="B13" s="235"/>
      <c r="C13" s="235"/>
      <c r="D13" s="235"/>
      <c r="E13" s="235"/>
      <c r="F13" s="235"/>
      <c r="G13" s="236"/>
      <c r="H13" s="204"/>
      <c r="I13" s="203"/>
      <c r="J13" s="204"/>
      <c r="K13" s="203"/>
      <c r="L13" s="202"/>
      <c r="M13" s="203"/>
      <c r="N13" s="204"/>
      <c r="O13" s="205"/>
    </row>
    <row r="14" spans="1:15" s="5" customFormat="1" ht="18" customHeight="1">
      <c r="A14" s="234">
        <f>1!A14:G14</f>
        <v>0</v>
      </c>
      <c r="B14" s="235"/>
      <c r="C14" s="235"/>
      <c r="D14" s="235"/>
      <c r="E14" s="235"/>
      <c r="F14" s="235"/>
      <c r="G14" s="236"/>
      <c r="H14" s="246" t="s">
        <v>13</v>
      </c>
      <c r="I14" s="201"/>
      <c r="J14" s="200" t="s">
        <v>13</v>
      </c>
      <c r="K14" s="201"/>
      <c r="L14" s="246" t="s">
        <v>13</v>
      </c>
      <c r="M14" s="201"/>
      <c r="N14" s="200" t="s">
        <v>13</v>
      </c>
      <c r="O14" s="251"/>
    </row>
    <row r="15" spans="1:15" ht="12.75" customHeight="1">
      <c r="A15" s="239" t="s">
        <v>9</v>
      </c>
      <c r="B15" s="240"/>
      <c r="C15" s="240"/>
      <c r="D15" s="240"/>
      <c r="E15" s="240"/>
      <c r="F15" s="240"/>
      <c r="G15" s="241"/>
      <c r="H15" s="262"/>
      <c r="I15" s="263"/>
      <c r="J15" s="264"/>
      <c r="K15" s="263"/>
      <c r="L15" s="262"/>
      <c r="M15" s="263"/>
      <c r="N15" s="264"/>
      <c r="O15" s="265"/>
    </row>
    <row r="16" spans="1:15" s="5" customFormat="1" ht="19.5" customHeight="1">
      <c r="A16" s="234">
        <f>1!A16:G16</f>
        <v>0</v>
      </c>
      <c r="B16" s="235"/>
      <c r="C16" s="235"/>
      <c r="D16" s="235"/>
      <c r="E16" s="235"/>
      <c r="F16" s="235"/>
      <c r="G16" s="236"/>
      <c r="H16" s="208" t="s">
        <v>14</v>
      </c>
      <c r="I16" s="207"/>
      <c r="J16" s="206" t="s">
        <v>14</v>
      </c>
      <c r="K16" s="207"/>
      <c r="L16" s="208" t="s">
        <v>14</v>
      </c>
      <c r="M16" s="207"/>
      <c r="N16" s="206" t="s">
        <v>14</v>
      </c>
      <c r="O16" s="266"/>
    </row>
    <row r="17" spans="1:15" ht="15.75" customHeight="1">
      <c r="A17" s="14" t="s">
        <v>20</v>
      </c>
      <c r="B17" s="232">
        <f>1!B17:G17</f>
        <v>0</v>
      </c>
      <c r="C17" s="232"/>
      <c r="D17" s="232"/>
      <c r="E17" s="232"/>
      <c r="F17" s="232"/>
      <c r="G17" s="233"/>
      <c r="H17" s="6" t="s">
        <v>15</v>
      </c>
      <c r="I17" s="94">
        <f>1!I17</f>
        <v>0</v>
      </c>
      <c r="J17" s="7" t="s">
        <v>19</v>
      </c>
      <c r="K17" s="95">
        <f>1!K17</f>
        <v>0</v>
      </c>
      <c r="L17" s="6" t="s">
        <v>15</v>
      </c>
      <c r="M17" s="94"/>
      <c r="N17" s="7" t="s">
        <v>19</v>
      </c>
      <c r="O17" s="45">
        <f>1!O17</f>
        <v>0</v>
      </c>
    </row>
    <row r="18" spans="1:15" ht="16.5" customHeight="1">
      <c r="A18" s="239" t="s">
        <v>21</v>
      </c>
      <c r="B18" s="240"/>
      <c r="C18" s="240"/>
      <c r="D18" s="240"/>
      <c r="E18" s="240"/>
      <c r="F18" s="240"/>
      <c r="G18" s="241"/>
      <c r="H18" s="196" t="s">
        <v>27</v>
      </c>
      <c r="I18" s="197"/>
      <c r="J18" s="8" t="s">
        <v>28</v>
      </c>
      <c r="K18" s="18">
        <f>1!K18</f>
        <v>0</v>
      </c>
      <c r="L18" s="196" t="s">
        <v>29</v>
      </c>
      <c r="M18" s="198"/>
      <c r="N18" s="198"/>
      <c r="O18" s="199"/>
    </row>
    <row r="19" spans="1:15" ht="16.5" customHeight="1">
      <c r="A19" s="219"/>
      <c r="B19" s="220"/>
      <c r="C19" s="220"/>
      <c r="D19" s="220"/>
      <c r="E19" s="220"/>
      <c r="F19" s="220"/>
      <c r="G19" s="221"/>
      <c r="H19" s="222">
        <f>1!H19:K21</f>
        <v>0</v>
      </c>
      <c r="I19" s="222"/>
      <c r="J19" s="223"/>
      <c r="K19" s="224"/>
      <c r="L19" s="209"/>
      <c r="M19" s="210"/>
      <c r="N19" s="210"/>
      <c r="O19" s="211"/>
    </row>
    <row r="20" spans="1:15" ht="16.5" customHeight="1">
      <c r="A20" s="15" t="s">
        <v>22</v>
      </c>
      <c r="B20" s="237" t="str">
        <f>1!B20:G20</f>
        <v>całopociagowa</v>
      </c>
      <c r="C20" s="237"/>
      <c r="D20" s="237"/>
      <c r="E20" s="237"/>
      <c r="F20" s="237"/>
      <c r="G20" s="238"/>
      <c r="H20" s="223"/>
      <c r="I20" s="223"/>
      <c r="J20" s="223"/>
      <c r="K20" s="224"/>
      <c r="L20" s="209"/>
      <c r="M20" s="210"/>
      <c r="N20" s="210"/>
      <c r="O20" s="211"/>
    </row>
    <row r="21" spans="1:15" ht="16.5" customHeight="1">
      <c r="A21" s="16"/>
      <c r="B21" s="242">
        <f>1!B21:G21</f>
        <v>0</v>
      </c>
      <c r="C21" s="242"/>
      <c r="D21" s="242"/>
      <c r="E21" s="242"/>
      <c r="F21" s="242"/>
      <c r="G21" s="243"/>
      <c r="H21" s="223"/>
      <c r="I21" s="223"/>
      <c r="J21" s="223"/>
      <c r="K21" s="224"/>
      <c r="L21" s="209"/>
      <c r="M21" s="210"/>
      <c r="N21" s="210"/>
      <c r="O21" s="211"/>
    </row>
    <row r="22" spans="1:15" ht="16.5" customHeight="1">
      <c r="A22" s="15" t="s">
        <v>23</v>
      </c>
      <c r="B22" s="230">
        <f>COUNTIF(Załącznik!D7:D48,S1)</f>
        <v>0</v>
      </c>
      <c r="C22" s="230"/>
      <c r="D22" s="230"/>
      <c r="E22" s="230"/>
      <c r="F22" s="230"/>
      <c r="G22" s="231"/>
      <c r="H22" s="9" t="s">
        <v>30</v>
      </c>
      <c r="I22" s="225">
        <f>1!I22:K22</f>
        <v>0</v>
      </c>
      <c r="J22" s="226"/>
      <c r="K22" s="227"/>
      <c r="L22" s="209"/>
      <c r="M22" s="210"/>
      <c r="N22" s="210"/>
      <c r="O22" s="211"/>
    </row>
    <row r="23" spans="1:15" ht="16.5" customHeight="1">
      <c r="A23" s="16"/>
      <c r="B23" s="244" t="s">
        <v>56</v>
      </c>
      <c r="C23" s="244"/>
      <c r="D23" s="244"/>
      <c r="E23" s="244"/>
      <c r="F23" s="244"/>
      <c r="G23" s="245"/>
      <c r="H23" s="196" t="s">
        <v>31</v>
      </c>
      <c r="I23" s="198"/>
      <c r="J23" s="198"/>
      <c r="K23" s="197"/>
      <c r="L23" s="209"/>
      <c r="M23" s="210"/>
      <c r="N23" s="210"/>
      <c r="O23" s="211"/>
    </row>
    <row r="24" spans="1:15" ht="16.5" customHeight="1">
      <c r="A24" s="15" t="s">
        <v>24</v>
      </c>
      <c r="B24" s="230">
        <f>Załącznik!H49</f>
        <v>0</v>
      </c>
      <c r="C24" s="230"/>
      <c r="D24" s="230"/>
      <c r="E24" s="230"/>
      <c r="F24" s="230"/>
      <c r="G24" s="231"/>
      <c r="H24" s="209"/>
      <c r="I24" s="210"/>
      <c r="J24" s="210"/>
      <c r="K24" s="215"/>
      <c r="L24" s="209"/>
      <c r="M24" s="210"/>
      <c r="N24" s="210"/>
      <c r="O24" s="211"/>
    </row>
    <row r="25" spans="1:15" ht="16.5" customHeight="1">
      <c r="A25" s="16"/>
      <c r="B25" s="228"/>
      <c r="C25" s="228"/>
      <c r="D25" s="228"/>
      <c r="E25" s="228"/>
      <c r="F25" s="228"/>
      <c r="G25" s="229"/>
      <c r="H25" s="209"/>
      <c r="I25" s="210"/>
      <c r="J25" s="210"/>
      <c r="K25" s="215"/>
      <c r="L25" s="209"/>
      <c r="M25" s="210"/>
      <c r="N25" s="210"/>
      <c r="O25" s="211"/>
    </row>
    <row r="26" spans="1:15" ht="16.5" customHeight="1">
      <c r="A26" s="15" t="s">
        <v>25</v>
      </c>
      <c r="B26" s="230">
        <f>Załącznik!D51</f>
        <v>0</v>
      </c>
      <c r="C26" s="230"/>
      <c r="D26" s="230"/>
      <c r="E26" s="230"/>
      <c r="F26" s="230"/>
      <c r="G26" s="231"/>
      <c r="H26" s="209"/>
      <c r="I26" s="210"/>
      <c r="J26" s="210"/>
      <c r="K26" s="215"/>
      <c r="L26" s="209"/>
      <c r="M26" s="210"/>
      <c r="N26" s="210"/>
      <c r="O26" s="211"/>
    </row>
    <row r="27" spans="1:15" ht="16.5" customHeight="1">
      <c r="A27" s="16"/>
      <c r="B27" s="228"/>
      <c r="C27" s="228"/>
      <c r="D27" s="228"/>
      <c r="E27" s="228"/>
      <c r="F27" s="228"/>
      <c r="G27" s="229"/>
      <c r="H27" s="209"/>
      <c r="I27" s="210"/>
      <c r="J27" s="210"/>
      <c r="K27" s="215"/>
      <c r="L27" s="209"/>
      <c r="M27" s="210"/>
      <c r="N27" s="210"/>
      <c r="O27" s="211"/>
    </row>
    <row r="28" spans="1:15" ht="16.5" customHeight="1">
      <c r="A28" s="15" t="s">
        <v>26</v>
      </c>
      <c r="B28" s="230">
        <f>Załącznik!L49</f>
        <v>0</v>
      </c>
      <c r="C28" s="230"/>
      <c r="D28" s="230"/>
      <c r="E28" s="230"/>
      <c r="F28" s="230"/>
      <c r="G28" s="231"/>
      <c r="H28" s="209"/>
      <c r="I28" s="210"/>
      <c r="J28" s="210"/>
      <c r="K28" s="215"/>
      <c r="L28" s="209"/>
      <c r="M28" s="210"/>
      <c r="N28" s="210"/>
      <c r="O28" s="211"/>
    </row>
    <row r="29" spans="1:15" ht="16.5" customHeight="1" thickBot="1">
      <c r="A29" s="17"/>
      <c r="B29" s="217">
        <f>1!B29:G29</f>
        <v>0</v>
      </c>
      <c r="C29" s="217"/>
      <c r="D29" s="217"/>
      <c r="E29" s="217"/>
      <c r="F29" s="217"/>
      <c r="G29" s="218"/>
      <c r="H29" s="212"/>
      <c r="I29" s="213"/>
      <c r="J29" s="213"/>
      <c r="K29" s="216"/>
      <c r="L29" s="212"/>
      <c r="M29" s="213"/>
      <c r="N29" s="213"/>
      <c r="O29" s="214"/>
    </row>
    <row r="30" spans="1:15" ht="12.75">
      <c r="A30" s="42" t="s">
        <v>54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2"/>
      <c r="M30" s="43"/>
      <c r="N30" s="43"/>
      <c r="O30" s="43"/>
    </row>
    <row r="31" spans="1:15" ht="12">
      <c r="A31" s="43" t="s">
        <v>58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3" t="s">
        <v>59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.75">
      <c r="A33" s="44" t="s">
        <v>60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</sheetData>
  <sheetProtection password="CF4B" sheet="1" objects="1" scenarios="1"/>
  <mergeCells count="76">
    <mergeCell ref="B20:G20"/>
    <mergeCell ref="H18:I18"/>
    <mergeCell ref="L18:O18"/>
    <mergeCell ref="L19:O29"/>
    <mergeCell ref="H24:K29"/>
    <mergeCell ref="H23:K23"/>
    <mergeCell ref="B21:G21"/>
    <mergeCell ref="B22:G22"/>
    <mergeCell ref="A16:G16"/>
    <mergeCell ref="B29:G29"/>
    <mergeCell ref="A19:G19"/>
    <mergeCell ref="H19:K21"/>
    <mergeCell ref="I22:K22"/>
    <mergeCell ref="B25:G25"/>
    <mergeCell ref="B26:G26"/>
    <mergeCell ref="B27:G27"/>
    <mergeCell ref="B28:G28"/>
    <mergeCell ref="B24:G24"/>
    <mergeCell ref="B23:G23"/>
    <mergeCell ref="A6:G6"/>
    <mergeCell ref="A10:G10"/>
    <mergeCell ref="A8:G8"/>
    <mergeCell ref="A7:G7"/>
    <mergeCell ref="A18:G18"/>
    <mergeCell ref="A12:G12"/>
    <mergeCell ref="A11:G11"/>
    <mergeCell ref="B17:G17"/>
    <mergeCell ref="A13:G13"/>
    <mergeCell ref="N16:O16"/>
    <mergeCell ref="L16:M16"/>
    <mergeCell ref="J16:K16"/>
    <mergeCell ref="H16:I16"/>
    <mergeCell ref="J2:K4"/>
    <mergeCell ref="J10:K10"/>
    <mergeCell ref="J14:K14"/>
    <mergeCell ref="J11:K13"/>
    <mergeCell ref="N7:O7"/>
    <mergeCell ref="L14:M14"/>
    <mergeCell ref="N14:O14"/>
    <mergeCell ref="L15:M15"/>
    <mergeCell ref="N15:O15"/>
    <mergeCell ref="L11:M13"/>
    <mergeCell ref="N11:O13"/>
    <mergeCell ref="L10:M10"/>
    <mergeCell ref="N10:O10"/>
    <mergeCell ref="H7:I7"/>
    <mergeCell ref="H6:I6"/>
    <mergeCell ref="H8:I8"/>
    <mergeCell ref="H9:I9"/>
    <mergeCell ref="L8:M8"/>
    <mergeCell ref="J15:K15"/>
    <mergeCell ref="J6:K6"/>
    <mergeCell ref="J7:K7"/>
    <mergeCell ref="J8:K8"/>
    <mergeCell ref="J9:K9"/>
    <mergeCell ref="H14:I14"/>
    <mergeCell ref="B3:G3"/>
    <mergeCell ref="H2:I4"/>
    <mergeCell ref="G1:G2"/>
    <mergeCell ref="B1:F2"/>
    <mergeCell ref="H15:I15"/>
    <mergeCell ref="A5:G5"/>
    <mergeCell ref="A9:G9"/>
    <mergeCell ref="A15:G15"/>
    <mergeCell ref="A14:G14"/>
    <mergeCell ref="H11:I13"/>
    <mergeCell ref="L2:M4"/>
    <mergeCell ref="N2:O4"/>
    <mergeCell ref="A1:A4"/>
    <mergeCell ref="H10:I10"/>
    <mergeCell ref="N8:O8"/>
    <mergeCell ref="L9:M9"/>
    <mergeCell ref="N9:O9"/>
    <mergeCell ref="L6:M6"/>
    <mergeCell ref="N6:O6"/>
    <mergeCell ref="L7:M7"/>
  </mergeCells>
  <conditionalFormatting sqref="B1 B16:G21 B29:G29 B23:G23 B25:G25 B27:G27 A6:G9 A16:A29 C4:G5 B3:B5 A1:A5 A11:G14 H1:H29 I18:I29 I1:I16 M18:M29 N1:O29 M1:M16 J1:J29 L1:L29 K1:K16 K18:K29">
    <cfRule type="cellIs" priority="1" dxfId="0" operator="equal" stopIfTrue="1">
      <formula>0</formula>
    </cfRule>
  </conditionalFormatting>
  <conditionalFormatting sqref="B24:G24 B26:G26 B28:G28 B22">
    <cfRule type="cellIs" priority="2" dxfId="2" operator="equal" stopIfTrue="1">
      <formula>0</formula>
    </cfRule>
  </conditionalFormatting>
  <hyperlinks>
    <hyperlink ref="B23:G23" location="Załącznik!A1" display="Wykaz wagonów według załącznika"/>
  </hyperlinks>
  <printOptions/>
  <pageMargins left="0.47" right="0.42" top="0.79" bottom="0.57" header="0.5" footer="0.5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S33"/>
  <sheetViews>
    <sheetView zoomScalePageLayoutView="0" workbookViewId="0" topLeftCell="A1">
      <selection activeCell="H24" sqref="H24:K29"/>
    </sheetView>
  </sheetViews>
  <sheetFormatPr defaultColWidth="9.140625" defaultRowHeight="12.75"/>
  <cols>
    <col min="1" max="1" width="18.140625" style="3" customWidth="1"/>
    <col min="2" max="2" width="3.00390625" style="3" customWidth="1"/>
    <col min="3" max="3" width="7.8515625" style="3" customWidth="1"/>
    <col min="4" max="4" width="1.57421875" style="3" bestFit="1" customWidth="1"/>
    <col min="5" max="5" width="8.00390625" style="3" customWidth="1"/>
    <col min="6" max="6" width="1.57421875" style="3" bestFit="1" customWidth="1"/>
    <col min="7" max="7" width="9.140625" style="3" customWidth="1"/>
    <col min="8" max="8" width="9.00390625" style="3" customWidth="1"/>
    <col min="9" max="9" width="13.7109375" style="3" customWidth="1"/>
    <col min="10" max="10" width="10.28125" style="3" customWidth="1"/>
    <col min="11" max="11" width="13.421875" style="3" customWidth="1"/>
    <col min="12" max="12" width="8.7109375" style="3" customWidth="1"/>
    <col min="13" max="13" width="13.00390625" style="3" customWidth="1"/>
    <col min="14" max="14" width="8.28125" style="3" customWidth="1"/>
    <col min="15" max="15" width="13.00390625" style="3" customWidth="1"/>
    <col min="16" max="18" width="9.140625" style="3" customWidth="1"/>
    <col min="19" max="19" width="0" style="3" hidden="1" customWidth="1"/>
    <col min="20" max="16384" width="9.140625" style="3" customWidth="1"/>
  </cols>
  <sheetData>
    <row r="1" spans="1:19" ht="12.75" customHeight="1">
      <c r="A1" s="272" t="s">
        <v>0</v>
      </c>
      <c r="B1" s="271" t="s">
        <v>65</v>
      </c>
      <c r="C1" s="271"/>
      <c r="D1" s="271"/>
      <c r="E1" s="271"/>
      <c r="F1" s="271"/>
      <c r="G1" s="269">
        <v>4</v>
      </c>
      <c r="H1" s="10" t="s">
        <v>3</v>
      </c>
      <c r="I1" s="11"/>
      <c r="J1" s="10" t="s">
        <v>4</v>
      </c>
      <c r="K1" s="11"/>
      <c r="L1" s="10" t="s">
        <v>5</v>
      </c>
      <c r="M1" s="11"/>
      <c r="N1" s="10" t="s">
        <v>6</v>
      </c>
      <c r="O1" s="12"/>
      <c r="S1" s="3" t="s">
        <v>69</v>
      </c>
    </row>
    <row r="2" spans="1:15" ht="19.5" customHeight="1">
      <c r="A2" s="273"/>
      <c r="B2" s="220"/>
      <c r="C2" s="220"/>
      <c r="D2" s="220"/>
      <c r="E2" s="220"/>
      <c r="F2" s="220"/>
      <c r="G2" s="270"/>
      <c r="H2" s="247">
        <f>1!H2:I4</f>
        <v>0</v>
      </c>
      <c r="I2" s="248"/>
      <c r="J2" s="247">
        <f>1!J2:K4</f>
        <v>0</v>
      </c>
      <c r="K2" s="248"/>
      <c r="L2" s="247">
        <f>1!L2:M4</f>
        <v>0</v>
      </c>
      <c r="M2" s="248"/>
      <c r="N2" s="247">
        <f>1!N2:O4</f>
        <v>0</v>
      </c>
      <c r="O2" s="248"/>
    </row>
    <row r="3" spans="1:17" ht="36.75" customHeight="1">
      <c r="A3" s="273"/>
      <c r="B3" s="275" t="s">
        <v>57</v>
      </c>
      <c r="C3" s="275"/>
      <c r="D3" s="275"/>
      <c r="E3" s="275"/>
      <c r="F3" s="275"/>
      <c r="G3" s="276"/>
      <c r="H3" s="247"/>
      <c r="I3" s="248"/>
      <c r="J3" s="247"/>
      <c r="K3" s="248"/>
      <c r="L3" s="247"/>
      <c r="M3" s="248"/>
      <c r="N3" s="247"/>
      <c r="O3" s="248"/>
      <c r="Q3" s="54"/>
    </row>
    <row r="4" spans="1:15" ht="17.25" customHeight="1">
      <c r="A4" s="274"/>
      <c r="B4" s="19" t="s">
        <v>1</v>
      </c>
      <c r="C4" s="46">
        <f>1!C4</f>
        <v>0</v>
      </c>
      <c r="D4" s="20" t="s">
        <v>2</v>
      </c>
      <c r="E4" s="96">
        <f>1!E4</f>
        <v>0</v>
      </c>
      <c r="F4" s="20" t="s">
        <v>2</v>
      </c>
      <c r="G4" s="97">
        <f>1!G4</f>
        <v>0</v>
      </c>
      <c r="H4" s="249"/>
      <c r="I4" s="250"/>
      <c r="J4" s="249"/>
      <c r="K4" s="250"/>
      <c r="L4" s="249"/>
      <c r="M4" s="250"/>
      <c r="N4" s="249"/>
      <c r="O4" s="250"/>
    </row>
    <row r="5" spans="1:15" ht="12">
      <c r="A5" s="239" t="s">
        <v>7</v>
      </c>
      <c r="B5" s="240"/>
      <c r="C5" s="240"/>
      <c r="D5" s="240"/>
      <c r="E5" s="240"/>
      <c r="F5" s="240"/>
      <c r="G5" s="241"/>
      <c r="H5" s="1" t="s">
        <v>10</v>
      </c>
      <c r="I5" s="4"/>
      <c r="J5" s="4"/>
      <c r="K5" s="2"/>
      <c r="L5" s="1" t="s">
        <v>16</v>
      </c>
      <c r="M5" s="4"/>
      <c r="N5" s="4"/>
      <c r="O5" s="13"/>
    </row>
    <row r="6" spans="1:15" ht="18" customHeight="1">
      <c r="A6" s="234">
        <f>1!A6:G6</f>
        <v>0</v>
      </c>
      <c r="B6" s="235"/>
      <c r="C6" s="235"/>
      <c r="D6" s="235"/>
      <c r="E6" s="235"/>
      <c r="F6" s="235"/>
      <c r="G6" s="236"/>
      <c r="H6" s="256" t="s">
        <v>17</v>
      </c>
      <c r="I6" s="257"/>
      <c r="J6" s="258" t="s">
        <v>18</v>
      </c>
      <c r="K6" s="257"/>
      <c r="L6" s="256" t="s">
        <v>17</v>
      </c>
      <c r="M6" s="257"/>
      <c r="N6" s="258" t="s">
        <v>18</v>
      </c>
      <c r="O6" s="259"/>
    </row>
    <row r="7" spans="1:15" ht="18" customHeight="1">
      <c r="A7" s="234">
        <f>1!A7:G7</f>
        <v>0</v>
      </c>
      <c r="B7" s="235"/>
      <c r="C7" s="235"/>
      <c r="D7" s="235"/>
      <c r="E7" s="235"/>
      <c r="F7" s="235"/>
      <c r="G7" s="236"/>
      <c r="H7" s="260">
        <f>1!H7:I7</f>
        <v>0</v>
      </c>
      <c r="I7" s="261"/>
      <c r="J7" s="267">
        <f>1!J7:K7</f>
        <v>0</v>
      </c>
      <c r="K7" s="261"/>
      <c r="L7" s="260">
        <f>1!L7:M7</f>
        <v>0</v>
      </c>
      <c r="M7" s="261"/>
      <c r="N7" s="267">
        <f>1!N7:O7</f>
        <v>0</v>
      </c>
      <c r="O7" s="268"/>
    </row>
    <row r="8" spans="1:15" s="5" customFormat="1" ht="18" customHeight="1">
      <c r="A8" s="234">
        <f>1!A8:G8</f>
        <v>0</v>
      </c>
      <c r="B8" s="235"/>
      <c r="C8" s="235"/>
      <c r="D8" s="235"/>
      <c r="E8" s="235"/>
      <c r="F8" s="235"/>
      <c r="G8" s="236"/>
      <c r="H8" s="200" t="s">
        <v>11</v>
      </c>
      <c r="I8" s="201"/>
      <c r="J8" s="200" t="s">
        <v>11</v>
      </c>
      <c r="K8" s="201"/>
      <c r="L8" s="246" t="s">
        <v>11</v>
      </c>
      <c r="M8" s="201"/>
      <c r="N8" s="200" t="s">
        <v>11</v>
      </c>
      <c r="O8" s="251"/>
    </row>
    <row r="9" spans="1:15" ht="18" customHeight="1">
      <c r="A9" s="234">
        <f>1!A9:G9</f>
        <v>0</v>
      </c>
      <c r="B9" s="235"/>
      <c r="C9" s="235"/>
      <c r="D9" s="235"/>
      <c r="E9" s="235"/>
      <c r="F9" s="235"/>
      <c r="G9" s="236"/>
      <c r="H9" s="252">
        <f>1!H9:I9</f>
        <v>0</v>
      </c>
      <c r="I9" s="253"/>
      <c r="J9" s="254">
        <f>1!J9:K9</f>
        <v>0</v>
      </c>
      <c r="K9" s="253"/>
      <c r="L9" s="252">
        <f>1!L9:M9</f>
        <v>0</v>
      </c>
      <c r="M9" s="253"/>
      <c r="N9" s="254">
        <f>1!N9:O9</f>
        <v>0</v>
      </c>
      <c r="O9" s="255"/>
    </row>
    <row r="10" spans="1:15" s="5" customFormat="1" ht="12.75" customHeight="1">
      <c r="A10" s="239" t="s">
        <v>8</v>
      </c>
      <c r="B10" s="240"/>
      <c r="C10" s="240"/>
      <c r="D10" s="240"/>
      <c r="E10" s="240"/>
      <c r="F10" s="240"/>
      <c r="G10" s="241"/>
      <c r="H10" s="246" t="s">
        <v>12</v>
      </c>
      <c r="I10" s="201"/>
      <c r="J10" s="200" t="s">
        <v>12</v>
      </c>
      <c r="K10" s="201"/>
      <c r="L10" s="246" t="s">
        <v>12</v>
      </c>
      <c r="M10" s="201"/>
      <c r="N10" s="200" t="s">
        <v>12</v>
      </c>
      <c r="O10" s="251"/>
    </row>
    <row r="11" spans="1:15" s="5" customFormat="1" ht="18" customHeight="1">
      <c r="A11" s="234">
        <f>1!A11:G11</f>
        <v>0</v>
      </c>
      <c r="B11" s="235"/>
      <c r="C11" s="235"/>
      <c r="D11" s="235"/>
      <c r="E11" s="235"/>
      <c r="F11" s="235"/>
      <c r="G11" s="236"/>
      <c r="H11" s="202"/>
      <c r="I11" s="203"/>
      <c r="J11" s="204"/>
      <c r="K11" s="203"/>
      <c r="L11" s="202"/>
      <c r="M11" s="203"/>
      <c r="N11" s="204"/>
      <c r="O11" s="205"/>
    </row>
    <row r="12" spans="1:15" s="5" customFormat="1" ht="18" customHeight="1">
      <c r="A12" s="234">
        <f>1!A12:G12</f>
        <v>0</v>
      </c>
      <c r="B12" s="235"/>
      <c r="C12" s="235"/>
      <c r="D12" s="235"/>
      <c r="E12" s="235"/>
      <c r="F12" s="235"/>
      <c r="G12" s="236"/>
      <c r="H12" s="202"/>
      <c r="I12" s="203"/>
      <c r="J12" s="204"/>
      <c r="K12" s="203"/>
      <c r="L12" s="202"/>
      <c r="M12" s="203"/>
      <c r="N12" s="204"/>
      <c r="O12" s="205"/>
    </row>
    <row r="13" spans="1:15" ht="18" customHeight="1">
      <c r="A13" s="234">
        <f>1!A13:G13</f>
        <v>0</v>
      </c>
      <c r="B13" s="235"/>
      <c r="C13" s="235"/>
      <c r="D13" s="235"/>
      <c r="E13" s="235"/>
      <c r="F13" s="235"/>
      <c r="G13" s="236"/>
      <c r="H13" s="204"/>
      <c r="I13" s="203"/>
      <c r="J13" s="204"/>
      <c r="K13" s="203"/>
      <c r="L13" s="202"/>
      <c r="M13" s="203"/>
      <c r="N13" s="204"/>
      <c r="O13" s="205"/>
    </row>
    <row r="14" spans="1:15" s="5" customFormat="1" ht="18" customHeight="1">
      <c r="A14" s="234">
        <f>1!A14:G14</f>
        <v>0</v>
      </c>
      <c r="B14" s="235"/>
      <c r="C14" s="235"/>
      <c r="D14" s="235"/>
      <c r="E14" s="235"/>
      <c r="F14" s="235"/>
      <c r="G14" s="236"/>
      <c r="H14" s="246" t="s">
        <v>13</v>
      </c>
      <c r="I14" s="201"/>
      <c r="J14" s="200" t="s">
        <v>13</v>
      </c>
      <c r="K14" s="201"/>
      <c r="L14" s="246" t="s">
        <v>13</v>
      </c>
      <c r="M14" s="201"/>
      <c r="N14" s="200" t="s">
        <v>13</v>
      </c>
      <c r="O14" s="251"/>
    </row>
    <row r="15" spans="1:15" ht="12.75" customHeight="1">
      <c r="A15" s="239" t="s">
        <v>9</v>
      </c>
      <c r="B15" s="240"/>
      <c r="C15" s="240"/>
      <c r="D15" s="240"/>
      <c r="E15" s="240"/>
      <c r="F15" s="240"/>
      <c r="G15" s="241"/>
      <c r="H15" s="262"/>
      <c r="I15" s="263"/>
      <c r="J15" s="264"/>
      <c r="K15" s="263"/>
      <c r="L15" s="262"/>
      <c r="M15" s="263"/>
      <c r="N15" s="264"/>
      <c r="O15" s="265"/>
    </row>
    <row r="16" spans="1:15" s="5" customFormat="1" ht="19.5" customHeight="1">
      <c r="A16" s="234">
        <f>1!A16:G16</f>
        <v>0</v>
      </c>
      <c r="B16" s="235"/>
      <c r="C16" s="235"/>
      <c r="D16" s="235"/>
      <c r="E16" s="235"/>
      <c r="F16" s="235"/>
      <c r="G16" s="236"/>
      <c r="H16" s="208" t="s">
        <v>14</v>
      </c>
      <c r="I16" s="207"/>
      <c r="J16" s="206" t="s">
        <v>14</v>
      </c>
      <c r="K16" s="207"/>
      <c r="L16" s="208" t="s">
        <v>14</v>
      </c>
      <c r="M16" s="207"/>
      <c r="N16" s="206" t="s">
        <v>14</v>
      </c>
      <c r="O16" s="266"/>
    </row>
    <row r="17" spans="1:15" ht="15.75" customHeight="1">
      <c r="A17" s="14" t="s">
        <v>20</v>
      </c>
      <c r="B17" s="232">
        <f>1!B17:G17</f>
        <v>0</v>
      </c>
      <c r="C17" s="232"/>
      <c r="D17" s="232"/>
      <c r="E17" s="232"/>
      <c r="F17" s="232"/>
      <c r="G17" s="233"/>
      <c r="H17" s="6" t="s">
        <v>15</v>
      </c>
      <c r="I17" s="94">
        <f>1!I17</f>
        <v>0</v>
      </c>
      <c r="J17" s="7" t="s">
        <v>19</v>
      </c>
      <c r="K17" s="95">
        <f>1!K17</f>
        <v>0</v>
      </c>
      <c r="L17" s="6" t="s">
        <v>15</v>
      </c>
      <c r="M17" s="94"/>
      <c r="N17" s="7" t="s">
        <v>19</v>
      </c>
      <c r="O17" s="45">
        <f>1!O17</f>
        <v>0</v>
      </c>
    </row>
    <row r="18" spans="1:15" ht="16.5" customHeight="1">
      <c r="A18" s="239" t="s">
        <v>21</v>
      </c>
      <c r="B18" s="240"/>
      <c r="C18" s="240"/>
      <c r="D18" s="240"/>
      <c r="E18" s="240"/>
      <c r="F18" s="240"/>
      <c r="G18" s="241"/>
      <c r="H18" s="196" t="s">
        <v>27</v>
      </c>
      <c r="I18" s="197"/>
      <c r="J18" s="8" t="s">
        <v>28</v>
      </c>
      <c r="K18" s="18">
        <f>1!K18</f>
        <v>0</v>
      </c>
      <c r="L18" s="196" t="s">
        <v>29</v>
      </c>
      <c r="M18" s="198"/>
      <c r="N18" s="198"/>
      <c r="O18" s="199"/>
    </row>
    <row r="19" spans="1:15" ht="16.5" customHeight="1">
      <c r="A19" s="219"/>
      <c r="B19" s="220"/>
      <c r="C19" s="220"/>
      <c r="D19" s="220"/>
      <c r="E19" s="220"/>
      <c r="F19" s="220"/>
      <c r="G19" s="221"/>
      <c r="H19" s="222">
        <f>1!H19:K21</f>
        <v>0</v>
      </c>
      <c r="I19" s="222"/>
      <c r="J19" s="223"/>
      <c r="K19" s="224"/>
      <c r="L19" s="209">
        <f>1!L19:O29</f>
        <v>0</v>
      </c>
      <c r="M19" s="210"/>
      <c r="N19" s="210"/>
      <c r="O19" s="211"/>
    </row>
    <row r="20" spans="1:15" ht="16.5" customHeight="1">
      <c r="A20" s="15" t="s">
        <v>22</v>
      </c>
      <c r="B20" s="237" t="str">
        <f>1!B20:G20</f>
        <v>całopociagowa</v>
      </c>
      <c r="C20" s="237"/>
      <c r="D20" s="237"/>
      <c r="E20" s="237"/>
      <c r="F20" s="237"/>
      <c r="G20" s="238"/>
      <c r="H20" s="223"/>
      <c r="I20" s="223"/>
      <c r="J20" s="223"/>
      <c r="K20" s="224"/>
      <c r="L20" s="209"/>
      <c r="M20" s="210"/>
      <c r="N20" s="210"/>
      <c r="O20" s="211"/>
    </row>
    <row r="21" spans="1:15" ht="16.5" customHeight="1">
      <c r="A21" s="16"/>
      <c r="B21" s="242">
        <f>1!B21:G21</f>
        <v>0</v>
      </c>
      <c r="C21" s="242"/>
      <c r="D21" s="242"/>
      <c r="E21" s="242"/>
      <c r="F21" s="242"/>
      <c r="G21" s="243"/>
      <c r="H21" s="223"/>
      <c r="I21" s="223"/>
      <c r="J21" s="223"/>
      <c r="K21" s="224"/>
      <c r="L21" s="209"/>
      <c r="M21" s="210"/>
      <c r="N21" s="210"/>
      <c r="O21" s="211"/>
    </row>
    <row r="22" spans="1:15" ht="16.5" customHeight="1">
      <c r="A22" s="15" t="s">
        <v>23</v>
      </c>
      <c r="B22" s="230">
        <f>COUNTIF(Załącznik!D7:D48,S1)</f>
        <v>0</v>
      </c>
      <c r="C22" s="230"/>
      <c r="D22" s="230"/>
      <c r="E22" s="230"/>
      <c r="F22" s="230"/>
      <c r="G22" s="231"/>
      <c r="H22" s="9" t="s">
        <v>30</v>
      </c>
      <c r="I22" s="225">
        <f>1!I22:K22</f>
        <v>0</v>
      </c>
      <c r="J22" s="226"/>
      <c r="K22" s="227"/>
      <c r="L22" s="209"/>
      <c r="M22" s="210"/>
      <c r="N22" s="210"/>
      <c r="O22" s="211"/>
    </row>
    <row r="23" spans="1:15" ht="16.5" customHeight="1">
      <c r="A23" s="16"/>
      <c r="B23" s="244" t="s">
        <v>56</v>
      </c>
      <c r="C23" s="244"/>
      <c r="D23" s="244"/>
      <c r="E23" s="244"/>
      <c r="F23" s="244"/>
      <c r="G23" s="245"/>
      <c r="H23" s="196" t="s">
        <v>31</v>
      </c>
      <c r="I23" s="198"/>
      <c r="J23" s="198"/>
      <c r="K23" s="197"/>
      <c r="L23" s="209"/>
      <c r="M23" s="210"/>
      <c r="N23" s="210"/>
      <c r="O23" s="211"/>
    </row>
    <row r="24" spans="1:15" ht="16.5" customHeight="1">
      <c r="A24" s="15" t="s">
        <v>24</v>
      </c>
      <c r="B24" s="230">
        <f>Załącznik!H49</f>
        <v>0</v>
      </c>
      <c r="C24" s="230"/>
      <c r="D24" s="230"/>
      <c r="E24" s="230"/>
      <c r="F24" s="230"/>
      <c r="G24" s="231"/>
      <c r="H24" s="209">
        <f>1!H24:K29</f>
        <v>0</v>
      </c>
      <c r="I24" s="210"/>
      <c r="J24" s="210"/>
      <c r="K24" s="215"/>
      <c r="L24" s="209"/>
      <c r="M24" s="210"/>
      <c r="N24" s="210"/>
      <c r="O24" s="211"/>
    </row>
    <row r="25" spans="1:15" ht="16.5" customHeight="1">
      <c r="A25" s="16"/>
      <c r="B25" s="228"/>
      <c r="C25" s="228"/>
      <c r="D25" s="228"/>
      <c r="E25" s="228"/>
      <c r="F25" s="228"/>
      <c r="G25" s="229"/>
      <c r="H25" s="209"/>
      <c r="I25" s="210"/>
      <c r="J25" s="210"/>
      <c r="K25" s="215"/>
      <c r="L25" s="209"/>
      <c r="M25" s="210"/>
      <c r="N25" s="210"/>
      <c r="O25" s="211"/>
    </row>
    <row r="26" spans="1:15" ht="16.5" customHeight="1">
      <c r="A26" s="15" t="s">
        <v>25</v>
      </c>
      <c r="B26" s="230">
        <f>Załącznik!D51</f>
        <v>0</v>
      </c>
      <c r="C26" s="230"/>
      <c r="D26" s="230"/>
      <c r="E26" s="230"/>
      <c r="F26" s="230"/>
      <c r="G26" s="231"/>
      <c r="H26" s="209"/>
      <c r="I26" s="210"/>
      <c r="J26" s="210"/>
      <c r="K26" s="215"/>
      <c r="L26" s="209"/>
      <c r="M26" s="210"/>
      <c r="N26" s="210"/>
      <c r="O26" s="211"/>
    </row>
    <row r="27" spans="1:15" ht="16.5" customHeight="1">
      <c r="A27" s="16"/>
      <c r="B27" s="228"/>
      <c r="C27" s="228"/>
      <c r="D27" s="228"/>
      <c r="E27" s="228"/>
      <c r="F27" s="228"/>
      <c r="G27" s="229"/>
      <c r="H27" s="209"/>
      <c r="I27" s="210"/>
      <c r="J27" s="210"/>
      <c r="K27" s="215"/>
      <c r="L27" s="209"/>
      <c r="M27" s="210"/>
      <c r="N27" s="210"/>
      <c r="O27" s="211"/>
    </row>
    <row r="28" spans="1:15" ht="16.5" customHeight="1">
      <c r="A28" s="15" t="s">
        <v>26</v>
      </c>
      <c r="B28" s="230">
        <f>Załącznik!L49</f>
        <v>0</v>
      </c>
      <c r="C28" s="230"/>
      <c r="D28" s="230"/>
      <c r="E28" s="230"/>
      <c r="F28" s="230"/>
      <c r="G28" s="231"/>
      <c r="H28" s="209"/>
      <c r="I28" s="210"/>
      <c r="J28" s="210"/>
      <c r="K28" s="215"/>
      <c r="L28" s="209"/>
      <c r="M28" s="210"/>
      <c r="N28" s="210"/>
      <c r="O28" s="211"/>
    </row>
    <row r="29" spans="1:15" ht="16.5" customHeight="1" thickBot="1">
      <c r="A29" s="17"/>
      <c r="B29" s="217">
        <f>1!B29:G29</f>
        <v>0</v>
      </c>
      <c r="C29" s="217"/>
      <c r="D29" s="217"/>
      <c r="E29" s="217"/>
      <c r="F29" s="217"/>
      <c r="G29" s="218"/>
      <c r="H29" s="212"/>
      <c r="I29" s="213"/>
      <c r="J29" s="213"/>
      <c r="K29" s="216"/>
      <c r="L29" s="212"/>
      <c r="M29" s="213"/>
      <c r="N29" s="213"/>
      <c r="O29" s="214"/>
    </row>
    <row r="30" spans="1:15" ht="12.75">
      <c r="A30" s="42" t="s">
        <v>54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2"/>
      <c r="M30" s="43"/>
      <c r="N30" s="43"/>
      <c r="O30" s="43"/>
    </row>
    <row r="31" spans="1:15" ht="12">
      <c r="A31" s="43" t="s">
        <v>58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3" t="s">
        <v>59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.75">
      <c r="A33" s="44" t="s">
        <v>60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</sheetData>
  <sheetProtection password="CF4B" sheet="1" objects="1" scenarios="1"/>
  <mergeCells count="76">
    <mergeCell ref="A1:A4"/>
    <mergeCell ref="H10:I10"/>
    <mergeCell ref="H14:I14"/>
    <mergeCell ref="B3:G3"/>
    <mergeCell ref="H2:I4"/>
    <mergeCell ref="A10:G10"/>
    <mergeCell ref="A8:G8"/>
    <mergeCell ref="A7:G7"/>
    <mergeCell ref="A12:G12"/>
    <mergeCell ref="A11:G11"/>
    <mergeCell ref="G1:G2"/>
    <mergeCell ref="B1:F2"/>
    <mergeCell ref="H15:I15"/>
    <mergeCell ref="A5:G5"/>
    <mergeCell ref="A9:G9"/>
    <mergeCell ref="A15:G15"/>
    <mergeCell ref="A14:G14"/>
    <mergeCell ref="H7:I7"/>
    <mergeCell ref="H6:I6"/>
    <mergeCell ref="H8:I8"/>
    <mergeCell ref="N16:O16"/>
    <mergeCell ref="L16:M16"/>
    <mergeCell ref="H9:I9"/>
    <mergeCell ref="A6:G6"/>
    <mergeCell ref="N7:O7"/>
    <mergeCell ref="J15:K15"/>
    <mergeCell ref="J6:K6"/>
    <mergeCell ref="J7:K7"/>
    <mergeCell ref="J8:K8"/>
    <mergeCell ref="J9:K9"/>
    <mergeCell ref="L10:M10"/>
    <mergeCell ref="N10:O10"/>
    <mergeCell ref="L15:M15"/>
    <mergeCell ref="N15:O15"/>
    <mergeCell ref="L14:M14"/>
    <mergeCell ref="N14:O14"/>
    <mergeCell ref="L8:M8"/>
    <mergeCell ref="J2:K4"/>
    <mergeCell ref="N8:O8"/>
    <mergeCell ref="L9:M9"/>
    <mergeCell ref="N9:O9"/>
    <mergeCell ref="L6:M6"/>
    <mergeCell ref="N6:O6"/>
    <mergeCell ref="L7:M7"/>
    <mergeCell ref="L2:M4"/>
    <mergeCell ref="N2:O4"/>
    <mergeCell ref="B17:G17"/>
    <mergeCell ref="A13:G13"/>
    <mergeCell ref="A16:G16"/>
    <mergeCell ref="B28:G28"/>
    <mergeCell ref="B24:G24"/>
    <mergeCell ref="B20:G20"/>
    <mergeCell ref="A18:G18"/>
    <mergeCell ref="B21:G21"/>
    <mergeCell ref="B22:G22"/>
    <mergeCell ref="B23:G23"/>
    <mergeCell ref="L19:O29"/>
    <mergeCell ref="H24:K29"/>
    <mergeCell ref="H23:K23"/>
    <mergeCell ref="B29:G29"/>
    <mergeCell ref="A19:G19"/>
    <mergeCell ref="H19:K21"/>
    <mergeCell ref="I22:K22"/>
    <mergeCell ref="B25:G25"/>
    <mergeCell ref="B26:G26"/>
    <mergeCell ref="B27:G27"/>
    <mergeCell ref="H18:I18"/>
    <mergeCell ref="L18:O18"/>
    <mergeCell ref="J10:K10"/>
    <mergeCell ref="J14:K14"/>
    <mergeCell ref="H11:I13"/>
    <mergeCell ref="J11:K13"/>
    <mergeCell ref="L11:M13"/>
    <mergeCell ref="N11:O13"/>
    <mergeCell ref="J16:K16"/>
    <mergeCell ref="H16:I16"/>
  </mergeCells>
  <conditionalFormatting sqref="B1 B16:G21 B29:G29 B23:G23 B25:G25 B27:G27 A1:A9 A16:A29 A11:G14 C4:G9 B3:B9 M18:M29 N1:O29 M1:M16 K18:K29 L1:L29 K1:K16 H1:H29 J1:J29 I1:I16 I18:I29">
    <cfRule type="cellIs" priority="1" dxfId="0" operator="equal" stopIfTrue="1">
      <formula>0</formula>
    </cfRule>
  </conditionalFormatting>
  <conditionalFormatting sqref="B24:G24 B26:G26 B28:G28 B22">
    <cfRule type="cellIs" priority="2" dxfId="2" operator="equal" stopIfTrue="1">
      <formula>0</formula>
    </cfRule>
  </conditionalFormatting>
  <hyperlinks>
    <hyperlink ref="B23:G23" location="Załącznik!A1" display="Wykaz wagonów według załącznika"/>
  </hyperlinks>
  <printOptions/>
  <pageMargins left="0.47" right="0.42" top="0.79" bottom="0.57" header="0.5" footer="0.5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W61"/>
  <sheetViews>
    <sheetView tabSelected="1" zoomScalePageLayoutView="0" workbookViewId="0" topLeftCell="A1">
      <pane ySplit="6" topLeftCell="A16" activePane="bottomLeft" state="frozen"/>
      <selection pane="topLeft" activeCell="A1" sqref="A1"/>
      <selection pane="bottomLeft" activeCell="D55" sqref="D55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6.7109375" style="0" customWidth="1"/>
    <col min="4" max="4" width="18.00390625" style="0" customWidth="1"/>
    <col min="5" max="5" width="6.421875" style="0" customWidth="1"/>
    <col min="6" max="6" width="10.7109375" style="0" customWidth="1"/>
    <col min="7" max="7" width="11.140625" style="0" customWidth="1"/>
    <col min="9" max="9" width="13.421875" style="0" customWidth="1"/>
    <col min="10" max="10" width="7.7109375" style="0" customWidth="1"/>
    <col min="11" max="11" width="11.00390625" style="0" customWidth="1"/>
    <col min="12" max="12" width="11.140625" style="0" customWidth="1"/>
    <col min="13" max="13" width="16.8515625" style="0" customWidth="1"/>
    <col min="14" max="14" width="49.8515625" style="0" customWidth="1"/>
    <col min="16" max="49" width="9.140625" style="0" hidden="1" customWidth="1"/>
  </cols>
  <sheetData>
    <row r="1" spans="1:14" ht="18">
      <c r="A1" s="26"/>
      <c r="B1" s="27"/>
      <c r="C1" s="28"/>
      <c r="D1" s="27"/>
      <c r="E1" s="29" t="s">
        <v>32</v>
      </c>
      <c r="F1" s="27"/>
      <c r="G1" s="27"/>
      <c r="H1" s="27"/>
      <c r="I1" s="27"/>
      <c r="J1" s="30" t="s">
        <v>1</v>
      </c>
      <c r="K1" s="61">
        <f>1!C4</f>
        <v>0</v>
      </c>
      <c r="L1" s="62" t="str">
        <f>CONCATENATE("/   ",1!E4)</f>
        <v>/   </v>
      </c>
      <c r="M1" s="63" t="str">
        <f>CONCATENATE("/   ",1!G4)</f>
        <v>/   </v>
      </c>
      <c r="N1" s="31"/>
    </row>
    <row r="2" spans="1:14" ht="12.7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4" ht="19.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5" t="s">
        <v>44</v>
      </c>
      <c r="M3" s="281">
        <f>1!H2</f>
        <v>0</v>
      </c>
      <c r="N3" s="282"/>
    </row>
    <row r="4" spans="1:14" s="21" customFormat="1" ht="27.75" customHeight="1">
      <c r="A4" s="36" t="s">
        <v>33</v>
      </c>
      <c r="B4" s="278" t="s">
        <v>34</v>
      </c>
      <c r="C4" s="278"/>
      <c r="D4" s="278"/>
      <c r="E4" s="278"/>
      <c r="F4" s="278"/>
      <c r="G4" s="278"/>
      <c r="H4" s="278" t="s">
        <v>24</v>
      </c>
      <c r="I4" s="23" t="s">
        <v>37</v>
      </c>
      <c r="J4" s="278" t="s">
        <v>47</v>
      </c>
      <c r="K4" s="278" t="s">
        <v>39</v>
      </c>
      <c r="L4" s="23" t="s">
        <v>40</v>
      </c>
      <c r="M4" s="278" t="s">
        <v>42</v>
      </c>
      <c r="N4" s="277" t="s">
        <v>43</v>
      </c>
    </row>
    <row r="5" spans="1:14" s="21" customFormat="1" ht="27.75" customHeight="1">
      <c r="A5" s="36"/>
      <c r="B5" s="278" t="s">
        <v>45</v>
      </c>
      <c r="C5" s="278"/>
      <c r="D5" s="278"/>
      <c r="E5" s="278"/>
      <c r="F5" s="23" t="s">
        <v>35</v>
      </c>
      <c r="G5" s="23" t="s">
        <v>36</v>
      </c>
      <c r="H5" s="278"/>
      <c r="I5" s="23" t="s">
        <v>38</v>
      </c>
      <c r="J5" s="278"/>
      <c r="K5" s="278"/>
      <c r="L5" s="23" t="s">
        <v>41</v>
      </c>
      <c r="M5" s="278"/>
      <c r="N5" s="277"/>
    </row>
    <row r="6" spans="1:14" ht="12">
      <c r="A6" s="37">
        <v>1</v>
      </c>
      <c r="B6" s="279">
        <v>2</v>
      </c>
      <c r="C6" s="279"/>
      <c r="D6" s="279"/>
      <c r="E6" s="279"/>
      <c r="F6" s="24">
        <v>3</v>
      </c>
      <c r="G6" s="24">
        <v>4</v>
      </c>
      <c r="H6" s="24">
        <v>5</v>
      </c>
      <c r="I6" s="24">
        <v>6</v>
      </c>
      <c r="J6" s="279">
        <v>7</v>
      </c>
      <c r="K6" s="279"/>
      <c r="L6" s="24">
        <v>8</v>
      </c>
      <c r="M6" s="24">
        <v>9</v>
      </c>
      <c r="N6" s="38">
        <v>10</v>
      </c>
    </row>
    <row r="7" spans="1:49" ht="13.5">
      <c r="A7" s="39">
        <v>1</v>
      </c>
      <c r="B7" s="55"/>
      <c r="C7" s="56"/>
      <c r="D7" s="56"/>
      <c r="E7" s="57"/>
      <c r="F7" s="58"/>
      <c r="G7" s="58"/>
      <c r="H7" s="58"/>
      <c r="I7" s="99">
        <f>IF(OR(B7&lt;&gt;0,C7&lt;&gt;0,D7&lt;&gt;0,E7&lt;&gt;0),1!$I$22,"")</f>
      </c>
      <c r="J7" s="59"/>
      <c r="K7" s="59"/>
      <c r="L7" s="58"/>
      <c r="M7" s="58"/>
      <c r="N7" s="60"/>
      <c r="P7" s="47" t="e">
        <f>VALUE(MID(B7,1,1))</f>
        <v>#VALUE!</v>
      </c>
      <c r="Q7" s="47" t="e">
        <f>VALUE(MID(B7,2,1))</f>
        <v>#VALUE!</v>
      </c>
      <c r="R7" s="47" t="e">
        <f>VALUE(MID(C7,1,1))</f>
        <v>#VALUE!</v>
      </c>
      <c r="S7" s="47" t="e">
        <f>VALUE(MID(C7,2,1))</f>
        <v>#VALUE!</v>
      </c>
      <c r="T7" s="47" t="e">
        <f>VALUE(MID(D7,1,1))</f>
        <v>#VALUE!</v>
      </c>
      <c r="U7" s="47" t="e">
        <f>VALUE(MID(D7,2,1))</f>
        <v>#VALUE!</v>
      </c>
      <c r="V7" s="47" t="e">
        <f>VALUE(MID(D7,3,1))</f>
        <v>#VALUE!</v>
      </c>
      <c r="W7" s="47" t="e">
        <f>VALUE(MID(D7,4,1))</f>
        <v>#VALUE!</v>
      </c>
      <c r="X7" s="47" t="e">
        <f>VALUE(MID(D7,5,1))</f>
        <v>#VALUE!</v>
      </c>
      <c r="Y7" s="47" t="e">
        <f>VALUE(MID(D7,6,1))</f>
        <v>#VALUE!</v>
      </c>
      <c r="Z7" s="47" t="e">
        <f>VALUE(MID(D7,7,1))</f>
        <v>#VALUE!</v>
      </c>
      <c r="AA7" t="e">
        <f>P7*2</f>
        <v>#VALUE!</v>
      </c>
      <c r="AB7" s="48" t="e">
        <f>Q7</f>
        <v>#VALUE!</v>
      </c>
      <c r="AC7" t="e">
        <f>R7*2</f>
        <v>#VALUE!</v>
      </c>
      <c r="AD7" s="48" t="e">
        <f>S7</f>
        <v>#VALUE!</v>
      </c>
      <c r="AE7" t="e">
        <f>T7*2</f>
        <v>#VALUE!</v>
      </c>
      <c r="AF7" s="48" t="e">
        <f>U7</f>
        <v>#VALUE!</v>
      </c>
      <c r="AG7" t="e">
        <f>V7*2</f>
        <v>#VALUE!</v>
      </c>
      <c r="AH7" s="48" t="e">
        <f>W7</f>
        <v>#VALUE!</v>
      </c>
      <c r="AI7" t="e">
        <f>X7*2</f>
        <v>#VALUE!</v>
      </c>
      <c r="AJ7" s="48" t="e">
        <f>Y7</f>
        <v>#VALUE!</v>
      </c>
      <c r="AK7" t="e">
        <f>Z7*2</f>
        <v>#VALUE!</v>
      </c>
      <c r="AL7" t="e">
        <f aca="true" t="shared" si="0" ref="AL7:AV7">IF(AA7&gt;9,SUM(VALUE(LEFT(AA7,1))+VALUE(RIGHT(AA7,1))),AA7)</f>
        <v>#VALUE!</v>
      </c>
      <c r="AM7" t="e">
        <f t="shared" si="0"/>
        <v>#VALUE!</v>
      </c>
      <c r="AN7" t="e">
        <f t="shared" si="0"/>
        <v>#VALUE!</v>
      </c>
      <c r="AO7" t="e">
        <f t="shared" si="0"/>
        <v>#VALUE!</v>
      </c>
      <c r="AP7" t="e">
        <f t="shared" si="0"/>
        <v>#VALUE!</v>
      </c>
      <c r="AQ7" t="e">
        <f t="shared" si="0"/>
        <v>#VALUE!</v>
      </c>
      <c r="AR7" t="e">
        <f t="shared" si="0"/>
        <v>#VALUE!</v>
      </c>
      <c r="AS7" t="e">
        <f t="shared" si="0"/>
        <v>#VALUE!</v>
      </c>
      <c r="AT7" t="e">
        <f t="shared" si="0"/>
        <v>#VALUE!</v>
      </c>
      <c r="AU7" t="e">
        <f t="shared" si="0"/>
        <v>#VALUE!</v>
      </c>
      <c r="AV7" t="e">
        <f t="shared" si="0"/>
        <v>#VALUE!</v>
      </c>
      <c r="AW7" t="e">
        <f aca="true" t="shared" si="1" ref="AW7:AW48">VALUE(RIGHT(10-VALUE(RIGHT(SUM(AL7:AV7))),1))</f>
        <v>#VALUE!</v>
      </c>
    </row>
    <row r="8" spans="1:49" ht="13.5">
      <c r="A8" s="39">
        <v>2</v>
      </c>
      <c r="B8" s="55"/>
      <c r="C8" s="56"/>
      <c r="D8" s="56"/>
      <c r="E8" s="57"/>
      <c r="F8" s="58"/>
      <c r="G8" s="58"/>
      <c r="H8" s="58"/>
      <c r="I8" s="99">
        <f>IF(OR(B8&lt;&gt;0,C8&lt;&gt;0,D8&lt;&gt;0,E8&lt;&gt;0),1!$I$22,"")</f>
      </c>
      <c r="J8" s="59"/>
      <c r="K8" s="59"/>
      <c r="L8" s="58"/>
      <c r="M8" s="58"/>
      <c r="N8" s="60"/>
      <c r="P8" s="47" t="e">
        <f aca="true" t="shared" si="2" ref="P8:P48">VALUE(MID(B8,1,1))</f>
        <v>#VALUE!</v>
      </c>
      <c r="Q8" s="47" t="e">
        <f aca="true" t="shared" si="3" ref="Q8:Q48">VALUE(MID(B8,2,1))</f>
        <v>#VALUE!</v>
      </c>
      <c r="R8" s="47" t="e">
        <f aca="true" t="shared" si="4" ref="R8:R48">VALUE(MID(C8,1,1))</f>
        <v>#VALUE!</v>
      </c>
      <c r="S8" s="47" t="e">
        <f aca="true" t="shared" si="5" ref="S8:S48">VALUE(MID(C8,2,1))</f>
        <v>#VALUE!</v>
      </c>
      <c r="T8" s="47" t="e">
        <f aca="true" t="shared" si="6" ref="T8:T48">VALUE(MID(D8,1,1))</f>
        <v>#VALUE!</v>
      </c>
      <c r="U8" s="47" t="e">
        <f aca="true" t="shared" si="7" ref="U8:U48">VALUE(MID(D8,2,1))</f>
        <v>#VALUE!</v>
      </c>
      <c r="V8" s="47" t="e">
        <f aca="true" t="shared" si="8" ref="V8:V48">VALUE(MID(D8,3,1))</f>
        <v>#VALUE!</v>
      </c>
      <c r="W8" s="47" t="e">
        <f aca="true" t="shared" si="9" ref="W8:W48">VALUE(MID(D8,4,1))</f>
        <v>#VALUE!</v>
      </c>
      <c r="X8" s="47" t="e">
        <f aca="true" t="shared" si="10" ref="X8:X48">VALUE(MID(D8,5,1))</f>
        <v>#VALUE!</v>
      </c>
      <c r="Y8" s="47" t="e">
        <f aca="true" t="shared" si="11" ref="Y8:Y48">VALUE(MID(D8,6,1))</f>
        <v>#VALUE!</v>
      </c>
      <c r="Z8" s="47" t="e">
        <f aca="true" t="shared" si="12" ref="Z8:Z48">VALUE(MID(D8,7,1))</f>
        <v>#VALUE!</v>
      </c>
      <c r="AA8" t="e">
        <f aca="true" t="shared" si="13" ref="AA8:AA48">P8*2</f>
        <v>#VALUE!</v>
      </c>
      <c r="AB8" s="48" t="e">
        <f aca="true" t="shared" si="14" ref="AB8:AB48">Q8</f>
        <v>#VALUE!</v>
      </c>
      <c r="AC8" t="e">
        <f aca="true" t="shared" si="15" ref="AC8:AC48">R8*2</f>
        <v>#VALUE!</v>
      </c>
      <c r="AD8" s="48" t="e">
        <f aca="true" t="shared" si="16" ref="AD8:AD48">S8</f>
        <v>#VALUE!</v>
      </c>
      <c r="AE8" t="e">
        <f aca="true" t="shared" si="17" ref="AE8:AE48">T8*2</f>
        <v>#VALUE!</v>
      </c>
      <c r="AF8" s="48" t="e">
        <f aca="true" t="shared" si="18" ref="AF8:AF48">U8</f>
        <v>#VALUE!</v>
      </c>
      <c r="AG8" t="e">
        <f aca="true" t="shared" si="19" ref="AG8:AG48">V8*2</f>
        <v>#VALUE!</v>
      </c>
      <c r="AH8" s="48" t="e">
        <f aca="true" t="shared" si="20" ref="AH8:AH48">W8</f>
        <v>#VALUE!</v>
      </c>
      <c r="AI8" t="e">
        <f aca="true" t="shared" si="21" ref="AI8:AI48">X8*2</f>
        <v>#VALUE!</v>
      </c>
      <c r="AJ8" s="48" t="e">
        <f aca="true" t="shared" si="22" ref="AJ8:AJ48">Y8</f>
        <v>#VALUE!</v>
      </c>
      <c r="AK8" t="e">
        <f aca="true" t="shared" si="23" ref="AK8:AK48">Z8*2</f>
        <v>#VALUE!</v>
      </c>
      <c r="AL8" t="e">
        <f aca="true" t="shared" si="24" ref="AL8:AL48">IF(AA8&gt;9,SUM(VALUE(LEFT(AA8,1))+VALUE(RIGHT(AA8,1))),AA8)</f>
        <v>#VALUE!</v>
      </c>
      <c r="AM8" t="e">
        <f aca="true" t="shared" si="25" ref="AM8:AM48">IF(AB8&gt;9,SUM(VALUE(LEFT(AB8,1))+VALUE(RIGHT(AB8,1))),AB8)</f>
        <v>#VALUE!</v>
      </c>
      <c r="AN8" t="e">
        <f aca="true" t="shared" si="26" ref="AN8:AN48">IF(AC8&gt;9,SUM(VALUE(LEFT(AC8,1))+VALUE(RIGHT(AC8,1))),AC8)</f>
        <v>#VALUE!</v>
      </c>
      <c r="AO8" t="e">
        <f aca="true" t="shared" si="27" ref="AO8:AO48">IF(AD8&gt;9,SUM(VALUE(LEFT(AD8,1))+VALUE(RIGHT(AD8,1))),AD8)</f>
        <v>#VALUE!</v>
      </c>
      <c r="AP8" t="e">
        <f aca="true" t="shared" si="28" ref="AP8:AP48">IF(AE8&gt;9,SUM(VALUE(LEFT(AE8,1))+VALUE(RIGHT(AE8,1))),AE8)</f>
        <v>#VALUE!</v>
      </c>
      <c r="AQ8" t="e">
        <f aca="true" t="shared" si="29" ref="AQ8:AQ48">IF(AF8&gt;9,SUM(VALUE(LEFT(AF8,1))+VALUE(RIGHT(AF8,1))),AF8)</f>
        <v>#VALUE!</v>
      </c>
      <c r="AR8" t="e">
        <f aca="true" t="shared" si="30" ref="AR8:AR48">IF(AG8&gt;9,SUM(VALUE(LEFT(AG8,1))+VALUE(RIGHT(AG8,1))),AG8)</f>
        <v>#VALUE!</v>
      </c>
      <c r="AS8" t="e">
        <f aca="true" t="shared" si="31" ref="AS8:AS48">IF(AH8&gt;9,SUM(VALUE(LEFT(AH8,1))+VALUE(RIGHT(AH8,1))),AH8)</f>
        <v>#VALUE!</v>
      </c>
      <c r="AT8" t="e">
        <f aca="true" t="shared" si="32" ref="AT8:AT48">IF(AI8&gt;9,SUM(VALUE(LEFT(AI8,1))+VALUE(RIGHT(AI8,1))),AI8)</f>
        <v>#VALUE!</v>
      </c>
      <c r="AU8" t="e">
        <f aca="true" t="shared" si="33" ref="AU8:AU48">IF(AJ8&gt;9,SUM(VALUE(LEFT(AJ8,1))+VALUE(RIGHT(AJ8,1))),AJ8)</f>
        <v>#VALUE!</v>
      </c>
      <c r="AV8" t="e">
        <f aca="true" t="shared" si="34" ref="AV8:AV48">IF(AK8&gt;9,SUM(VALUE(LEFT(AK8,1))+VALUE(RIGHT(AK8,1))),AK8)</f>
        <v>#VALUE!</v>
      </c>
      <c r="AW8" t="e">
        <f t="shared" si="1"/>
        <v>#VALUE!</v>
      </c>
    </row>
    <row r="9" spans="1:49" ht="13.5">
      <c r="A9" s="39">
        <v>3</v>
      </c>
      <c r="B9" s="55"/>
      <c r="C9" s="56"/>
      <c r="D9" s="56"/>
      <c r="E9" s="57"/>
      <c r="F9" s="58"/>
      <c r="G9" s="58"/>
      <c r="H9" s="58"/>
      <c r="I9" s="99">
        <f>IF(OR(B9&lt;&gt;0,C9&lt;&gt;0,D9&lt;&gt;0,E9&lt;&gt;0),1!$I$22,"")</f>
      </c>
      <c r="J9" s="59"/>
      <c r="K9" s="59"/>
      <c r="L9" s="58"/>
      <c r="M9" s="58"/>
      <c r="N9" s="60"/>
      <c r="P9" s="47" t="e">
        <f t="shared" si="2"/>
        <v>#VALUE!</v>
      </c>
      <c r="Q9" s="47" t="e">
        <f t="shared" si="3"/>
        <v>#VALUE!</v>
      </c>
      <c r="R9" s="47" t="e">
        <f t="shared" si="4"/>
        <v>#VALUE!</v>
      </c>
      <c r="S9" s="47" t="e">
        <f t="shared" si="5"/>
        <v>#VALUE!</v>
      </c>
      <c r="T9" s="47" t="e">
        <f t="shared" si="6"/>
        <v>#VALUE!</v>
      </c>
      <c r="U9" s="47" t="e">
        <f t="shared" si="7"/>
        <v>#VALUE!</v>
      </c>
      <c r="V9" s="47" t="e">
        <f t="shared" si="8"/>
        <v>#VALUE!</v>
      </c>
      <c r="W9" s="47" t="e">
        <f t="shared" si="9"/>
        <v>#VALUE!</v>
      </c>
      <c r="X9" s="47" t="e">
        <f t="shared" si="10"/>
        <v>#VALUE!</v>
      </c>
      <c r="Y9" s="47" t="e">
        <f t="shared" si="11"/>
        <v>#VALUE!</v>
      </c>
      <c r="Z9" s="47" t="e">
        <f t="shared" si="12"/>
        <v>#VALUE!</v>
      </c>
      <c r="AA9" t="e">
        <f t="shared" si="13"/>
        <v>#VALUE!</v>
      </c>
      <c r="AB9" s="48" t="e">
        <f t="shared" si="14"/>
        <v>#VALUE!</v>
      </c>
      <c r="AC9" t="e">
        <f t="shared" si="15"/>
        <v>#VALUE!</v>
      </c>
      <c r="AD9" s="48" t="e">
        <f t="shared" si="16"/>
        <v>#VALUE!</v>
      </c>
      <c r="AE9" t="e">
        <f t="shared" si="17"/>
        <v>#VALUE!</v>
      </c>
      <c r="AF9" s="48" t="e">
        <f t="shared" si="18"/>
        <v>#VALUE!</v>
      </c>
      <c r="AG9" t="e">
        <f t="shared" si="19"/>
        <v>#VALUE!</v>
      </c>
      <c r="AH9" s="48" t="e">
        <f t="shared" si="20"/>
        <v>#VALUE!</v>
      </c>
      <c r="AI9" t="e">
        <f t="shared" si="21"/>
        <v>#VALUE!</v>
      </c>
      <c r="AJ9" s="48" t="e">
        <f t="shared" si="22"/>
        <v>#VALUE!</v>
      </c>
      <c r="AK9" t="e">
        <f t="shared" si="23"/>
        <v>#VALUE!</v>
      </c>
      <c r="AL9" t="e">
        <f t="shared" si="24"/>
        <v>#VALUE!</v>
      </c>
      <c r="AM9" t="e">
        <f t="shared" si="25"/>
        <v>#VALUE!</v>
      </c>
      <c r="AN9" t="e">
        <f t="shared" si="26"/>
        <v>#VALUE!</v>
      </c>
      <c r="AO9" t="e">
        <f t="shared" si="27"/>
        <v>#VALUE!</v>
      </c>
      <c r="AP9" t="e">
        <f t="shared" si="28"/>
        <v>#VALUE!</v>
      </c>
      <c r="AQ9" t="e">
        <f t="shared" si="29"/>
        <v>#VALUE!</v>
      </c>
      <c r="AR9" t="e">
        <f t="shared" si="30"/>
        <v>#VALUE!</v>
      </c>
      <c r="AS9" t="e">
        <f t="shared" si="31"/>
        <v>#VALUE!</v>
      </c>
      <c r="AT9" t="e">
        <f t="shared" si="32"/>
        <v>#VALUE!</v>
      </c>
      <c r="AU9" t="e">
        <f t="shared" si="33"/>
        <v>#VALUE!</v>
      </c>
      <c r="AV9" t="e">
        <f t="shared" si="34"/>
        <v>#VALUE!</v>
      </c>
      <c r="AW9" t="e">
        <f t="shared" si="1"/>
        <v>#VALUE!</v>
      </c>
    </row>
    <row r="10" spans="1:49" ht="13.5">
      <c r="A10" s="39">
        <v>4</v>
      </c>
      <c r="B10" s="55"/>
      <c r="C10" s="56"/>
      <c r="D10" s="56"/>
      <c r="E10" s="57"/>
      <c r="F10" s="58"/>
      <c r="G10" s="58"/>
      <c r="H10" s="58"/>
      <c r="I10" s="99">
        <f>IF(OR(B10&lt;&gt;0,C10&lt;&gt;0,D10&lt;&gt;0,E10&lt;&gt;0),1!$I$22,"")</f>
      </c>
      <c r="J10" s="59"/>
      <c r="K10" s="59"/>
      <c r="L10" s="58"/>
      <c r="M10" s="58"/>
      <c r="N10" s="60"/>
      <c r="P10" s="47" t="e">
        <f t="shared" si="2"/>
        <v>#VALUE!</v>
      </c>
      <c r="Q10" s="47" t="e">
        <f t="shared" si="3"/>
        <v>#VALUE!</v>
      </c>
      <c r="R10" s="47" t="e">
        <f t="shared" si="4"/>
        <v>#VALUE!</v>
      </c>
      <c r="S10" s="47" t="e">
        <f t="shared" si="5"/>
        <v>#VALUE!</v>
      </c>
      <c r="T10" s="47" t="e">
        <f t="shared" si="6"/>
        <v>#VALUE!</v>
      </c>
      <c r="U10" s="47" t="e">
        <f t="shared" si="7"/>
        <v>#VALUE!</v>
      </c>
      <c r="V10" s="47" t="e">
        <f t="shared" si="8"/>
        <v>#VALUE!</v>
      </c>
      <c r="W10" s="47" t="e">
        <f t="shared" si="9"/>
        <v>#VALUE!</v>
      </c>
      <c r="X10" s="47" t="e">
        <f t="shared" si="10"/>
        <v>#VALUE!</v>
      </c>
      <c r="Y10" s="47" t="e">
        <f t="shared" si="11"/>
        <v>#VALUE!</v>
      </c>
      <c r="Z10" s="47" t="e">
        <f t="shared" si="12"/>
        <v>#VALUE!</v>
      </c>
      <c r="AA10" t="e">
        <f t="shared" si="13"/>
        <v>#VALUE!</v>
      </c>
      <c r="AB10" s="48" t="e">
        <f t="shared" si="14"/>
        <v>#VALUE!</v>
      </c>
      <c r="AC10" t="e">
        <f t="shared" si="15"/>
        <v>#VALUE!</v>
      </c>
      <c r="AD10" s="48" t="e">
        <f t="shared" si="16"/>
        <v>#VALUE!</v>
      </c>
      <c r="AE10" t="e">
        <f t="shared" si="17"/>
        <v>#VALUE!</v>
      </c>
      <c r="AF10" s="48" t="e">
        <f t="shared" si="18"/>
        <v>#VALUE!</v>
      </c>
      <c r="AG10" t="e">
        <f t="shared" si="19"/>
        <v>#VALUE!</v>
      </c>
      <c r="AH10" s="48" t="e">
        <f t="shared" si="20"/>
        <v>#VALUE!</v>
      </c>
      <c r="AI10" t="e">
        <f t="shared" si="21"/>
        <v>#VALUE!</v>
      </c>
      <c r="AJ10" s="48" t="e">
        <f t="shared" si="22"/>
        <v>#VALUE!</v>
      </c>
      <c r="AK10" t="e">
        <f t="shared" si="23"/>
        <v>#VALUE!</v>
      </c>
      <c r="AL10" t="e">
        <f t="shared" si="24"/>
        <v>#VALUE!</v>
      </c>
      <c r="AM10" t="e">
        <f t="shared" si="25"/>
        <v>#VALUE!</v>
      </c>
      <c r="AN10" t="e">
        <f t="shared" si="26"/>
        <v>#VALUE!</v>
      </c>
      <c r="AO10" t="e">
        <f t="shared" si="27"/>
        <v>#VALUE!</v>
      </c>
      <c r="AP10" t="e">
        <f t="shared" si="28"/>
        <v>#VALUE!</v>
      </c>
      <c r="AQ10" t="e">
        <f t="shared" si="29"/>
        <v>#VALUE!</v>
      </c>
      <c r="AR10" t="e">
        <f t="shared" si="30"/>
        <v>#VALUE!</v>
      </c>
      <c r="AS10" t="e">
        <f t="shared" si="31"/>
        <v>#VALUE!</v>
      </c>
      <c r="AT10" t="e">
        <f t="shared" si="32"/>
        <v>#VALUE!</v>
      </c>
      <c r="AU10" t="e">
        <f t="shared" si="33"/>
        <v>#VALUE!</v>
      </c>
      <c r="AV10" t="e">
        <f t="shared" si="34"/>
        <v>#VALUE!</v>
      </c>
      <c r="AW10" t="e">
        <f t="shared" si="1"/>
        <v>#VALUE!</v>
      </c>
    </row>
    <row r="11" spans="1:49" ht="13.5">
      <c r="A11" s="39">
        <v>5</v>
      </c>
      <c r="B11" s="55"/>
      <c r="C11" s="56"/>
      <c r="D11" s="56"/>
      <c r="E11" s="57"/>
      <c r="F11" s="58"/>
      <c r="G11" s="58"/>
      <c r="H11" s="58"/>
      <c r="I11" s="99">
        <f>IF(OR(B11&lt;&gt;0,C11&lt;&gt;0,D11&lt;&gt;0,E11&lt;&gt;0),1!$I$22,"")</f>
      </c>
      <c r="J11" s="59"/>
      <c r="K11" s="59"/>
      <c r="L11" s="58"/>
      <c r="M11" s="58"/>
      <c r="N11" s="60"/>
      <c r="P11" s="47" t="e">
        <f t="shared" si="2"/>
        <v>#VALUE!</v>
      </c>
      <c r="Q11" s="47" t="e">
        <f t="shared" si="3"/>
        <v>#VALUE!</v>
      </c>
      <c r="R11" s="47" t="e">
        <f t="shared" si="4"/>
        <v>#VALUE!</v>
      </c>
      <c r="S11" s="47" t="e">
        <f t="shared" si="5"/>
        <v>#VALUE!</v>
      </c>
      <c r="T11" s="47" t="e">
        <f t="shared" si="6"/>
        <v>#VALUE!</v>
      </c>
      <c r="U11" s="47" t="e">
        <f t="shared" si="7"/>
        <v>#VALUE!</v>
      </c>
      <c r="V11" s="47" t="e">
        <f t="shared" si="8"/>
        <v>#VALUE!</v>
      </c>
      <c r="W11" s="47" t="e">
        <f t="shared" si="9"/>
        <v>#VALUE!</v>
      </c>
      <c r="X11" s="47" t="e">
        <f t="shared" si="10"/>
        <v>#VALUE!</v>
      </c>
      <c r="Y11" s="47" t="e">
        <f t="shared" si="11"/>
        <v>#VALUE!</v>
      </c>
      <c r="Z11" s="47" t="e">
        <f t="shared" si="12"/>
        <v>#VALUE!</v>
      </c>
      <c r="AA11" t="e">
        <f t="shared" si="13"/>
        <v>#VALUE!</v>
      </c>
      <c r="AB11" s="48" t="e">
        <f t="shared" si="14"/>
        <v>#VALUE!</v>
      </c>
      <c r="AC11" t="e">
        <f t="shared" si="15"/>
        <v>#VALUE!</v>
      </c>
      <c r="AD11" s="48" t="e">
        <f t="shared" si="16"/>
        <v>#VALUE!</v>
      </c>
      <c r="AE11" t="e">
        <f t="shared" si="17"/>
        <v>#VALUE!</v>
      </c>
      <c r="AF11" s="48" t="e">
        <f t="shared" si="18"/>
        <v>#VALUE!</v>
      </c>
      <c r="AG11" t="e">
        <f t="shared" si="19"/>
        <v>#VALUE!</v>
      </c>
      <c r="AH11" s="48" t="e">
        <f t="shared" si="20"/>
        <v>#VALUE!</v>
      </c>
      <c r="AI11" t="e">
        <f t="shared" si="21"/>
        <v>#VALUE!</v>
      </c>
      <c r="AJ11" s="48" t="e">
        <f t="shared" si="22"/>
        <v>#VALUE!</v>
      </c>
      <c r="AK11" t="e">
        <f t="shared" si="23"/>
        <v>#VALUE!</v>
      </c>
      <c r="AL11" t="e">
        <f t="shared" si="24"/>
        <v>#VALUE!</v>
      </c>
      <c r="AM11" t="e">
        <f t="shared" si="25"/>
        <v>#VALUE!</v>
      </c>
      <c r="AN11" t="e">
        <f t="shared" si="26"/>
        <v>#VALUE!</v>
      </c>
      <c r="AO11" t="e">
        <f t="shared" si="27"/>
        <v>#VALUE!</v>
      </c>
      <c r="AP11" t="e">
        <f t="shared" si="28"/>
        <v>#VALUE!</v>
      </c>
      <c r="AQ11" t="e">
        <f t="shared" si="29"/>
        <v>#VALUE!</v>
      </c>
      <c r="AR11" t="e">
        <f t="shared" si="30"/>
        <v>#VALUE!</v>
      </c>
      <c r="AS11" t="e">
        <f t="shared" si="31"/>
        <v>#VALUE!</v>
      </c>
      <c r="AT11" t="e">
        <f t="shared" si="32"/>
        <v>#VALUE!</v>
      </c>
      <c r="AU11" t="e">
        <f t="shared" si="33"/>
        <v>#VALUE!</v>
      </c>
      <c r="AV11" t="e">
        <f t="shared" si="34"/>
        <v>#VALUE!</v>
      </c>
      <c r="AW11" t="e">
        <f t="shared" si="1"/>
        <v>#VALUE!</v>
      </c>
    </row>
    <row r="12" spans="1:49" ht="13.5">
      <c r="A12" s="39">
        <v>6</v>
      </c>
      <c r="B12" s="55"/>
      <c r="C12" s="56"/>
      <c r="D12" s="56"/>
      <c r="E12" s="57"/>
      <c r="F12" s="58"/>
      <c r="G12" s="58"/>
      <c r="H12" s="58"/>
      <c r="I12" s="99">
        <f>IF(OR(B12&lt;&gt;0,C12&lt;&gt;0,D12&lt;&gt;0,E12&lt;&gt;0),1!$I$22,"")</f>
      </c>
      <c r="J12" s="59"/>
      <c r="K12" s="59"/>
      <c r="L12" s="58"/>
      <c r="M12" s="58"/>
      <c r="N12" s="60"/>
      <c r="P12" s="47" t="e">
        <f t="shared" si="2"/>
        <v>#VALUE!</v>
      </c>
      <c r="Q12" s="47" t="e">
        <f t="shared" si="3"/>
        <v>#VALUE!</v>
      </c>
      <c r="R12" s="47" t="e">
        <f t="shared" si="4"/>
        <v>#VALUE!</v>
      </c>
      <c r="S12" s="47" t="e">
        <f t="shared" si="5"/>
        <v>#VALUE!</v>
      </c>
      <c r="T12" s="47" t="e">
        <f t="shared" si="6"/>
        <v>#VALUE!</v>
      </c>
      <c r="U12" s="47" t="e">
        <f t="shared" si="7"/>
        <v>#VALUE!</v>
      </c>
      <c r="V12" s="47" t="e">
        <f t="shared" si="8"/>
        <v>#VALUE!</v>
      </c>
      <c r="W12" s="47" t="e">
        <f t="shared" si="9"/>
        <v>#VALUE!</v>
      </c>
      <c r="X12" s="47" t="e">
        <f t="shared" si="10"/>
        <v>#VALUE!</v>
      </c>
      <c r="Y12" s="47" t="e">
        <f t="shared" si="11"/>
        <v>#VALUE!</v>
      </c>
      <c r="Z12" s="47" t="e">
        <f t="shared" si="12"/>
        <v>#VALUE!</v>
      </c>
      <c r="AA12" t="e">
        <f t="shared" si="13"/>
        <v>#VALUE!</v>
      </c>
      <c r="AB12" s="48" t="e">
        <f t="shared" si="14"/>
        <v>#VALUE!</v>
      </c>
      <c r="AC12" t="e">
        <f t="shared" si="15"/>
        <v>#VALUE!</v>
      </c>
      <c r="AD12" s="48" t="e">
        <f t="shared" si="16"/>
        <v>#VALUE!</v>
      </c>
      <c r="AE12" t="e">
        <f t="shared" si="17"/>
        <v>#VALUE!</v>
      </c>
      <c r="AF12" s="48" t="e">
        <f t="shared" si="18"/>
        <v>#VALUE!</v>
      </c>
      <c r="AG12" t="e">
        <f t="shared" si="19"/>
        <v>#VALUE!</v>
      </c>
      <c r="AH12" s="48" t="e">
        <f t="shared" si="20"/>
        <v>#VALUE!</v>
      </c>
      <c r="AI12" t="e">
        <f t="shared" si="21"/>
        <v>#VALUE!</v>
      </c>
      <c r="AJ12" s="48" t="e">
        <f t="shared" si="22"/>
        <v>#VALUE!</v>
      </c>
      <c r="AK12" t="e">
        <f t="shared" si="23"/>
        <v>#VALUE!</v>
      </c>
      <c r="AL12" t="e">
        <f t="shared" si="24"/>
        <v>#VALUE!</v>
      </c>
      <c r="AM12" t="e">
        <f t="shared" si="25"/>
        <v>#VALUE!</v>
      </c>
      <c r="AN12" t="e">
        <f t="shared" si="26"/>
        <v>#VALUE!</v>
      </c>
      <c r="AO12" t="e">
        <f t="shared" si="27"/>
        <v>#VALUE!</v>
      </c>
      <c r="AP12" t="e">
        <f t="shared" si="28"/>
        <v>#VALUE!</v>
      </c>
      <c r="AQ12" t="e">
        <f t="shared" si="29"/>
        <v>#VALUE!</v>
      </c>
      <c r="AR12" t="e">
        <f t="shared" si="30"/>
        <v>#VALUE!</v>
      </c>
      <c r="AS12" t="e">
        <f t="shared" si="31"/>
        <v>#VALUE!</v>
      </c>
      <c r="AT12" t="e">
        <f t="shared" si="32"/>
        <v>#VALUE!</v>
      </c>
      <c r="AU12" t="e">
        <f t="shared" si="33"/>
        <v>#VALUE!</v>
      </c>
      <c r="AV12" t="e">
        <f t="shared" si="34"/>
        <v>#VALUE!</v>
      </c>
      <c r="AW12" t="e">
        <f t="shared" si="1"/>
        <v>#VALUE!</v>
      </c>
    </row>
    <row r="13" spans="1:49" ht="13.5">
      <c r="A13" s="39">
        <v>7</v>
      </c>
      <c r="B13" s="55"/>
      <c r="C13" s="56"/>
      <c r="D13" s="56"/>
      <c r="E13" s="57"/>
      <c r="F13" s="58"/>
      <c r="G13" s="58"/>
      <c r="H13" s="58"/>
      <c r="I13" s="99">
        <f>IF(OR(B13&lt;&gt;0,C13&lt;&gt;0,D13&lt;&gt;0,E13&lt;&gt;0),1!$I$22,"")</f>
      </c>
      <c r="J13" s="59"/>
      <c r="K13" s="59"/>
      <c r="L13" s="58"/>
      <c r="M13" s="58"/>
      <c r="N13" s="60"/>
      <c r="P13" s="47" t="e">
        <f t="shared" si="2"/>
        <v>#VALUE!</v>
      </c>
      <c r="Q13" s="47" t="e">
        <f t="shared" si="3"/>
        <v>#VALUE!</v>
      </c>
      <c r="R13" s="47" t="e">
        <f t="shared" si="4"/>
        <v>#VALUE!</v>
      </c>
      <c r="S13" s="47" t="e">
        <f t="shared" si="5"/>
        <v>#VALUE!</v>
      </c>
      <c r="T13" s="47" t="e">
        <f t="shared" si="6"/>
        <v>#VALUE!</v>
      </c>
      <c r="U13" s="47" t="e">
        <f t="shared" si="7"/>
        <v>#VALUE!</v>
      </c>
      <c r="V13" s="47" t="e">
        <f t="shared" si="8"/>
        <v>#VALUE!</v>
      </c>
      <c r="W13" s="47" t="e">
        <f t="shared" si="9"/>
        <v>#VALUE!</v>
      </c>
      <c r="X13" s="47" t="e">
        <f t="shared" si="10"/>
        <v>#VALUE!</v>
      </c>
      <c r="Y13" s="47" t="e">
        <f t="shared" si="11"/>
        <v>#VALUE!</v>
      </c>
      <c r="Z13" s="47" t="e">
        <f t="shared" si="12"/>
        <v>#VALUE!</v>
      </c>
      <c r="AA13" t="e">
        <f t="shared" si="13"/>
        <v>#VALUE!</v>
      </c>
      <c r="AB13" s="48" t="e">
        <f t="shared" si="14"/>
        <v>#VALUE!</v>
      </c>
      <c r="AC13" t="e">
        <f t="shared" si="15"/>
        <v>#VALUE!</v>
      </c>
      <c r="AD13" s="48" t="e">
        <f t="shared" si="16"/>
        <v>#VALUE!</v>
      </c>
      <c r="AE13" t="e">
        <f t="shared" si="17"/>
        <v>#VALUE!</v>
      </c>
      <c r="AF13" s="48" t="e">
        <f t="shared" si="18"/>
        <v>#VALUE!</v>
      </c>
      <c r="AG13" t="e">
        <f t="shared" si="19"/>
        <v>#VALUE!</v>
      </c>
      <c r="AH13" s="48" t="e">
        <f t="shared" si="20"/>
        <v>#VALUE!</v>
      </c>
      <c r="AI13" t="e">
        <f t="shared" si="21"/>
        <v>#VALUE!</v>
      </c>
      <c r="AJ13" s="48" t="e">
        <f t="shared" si="22"/>
        <v>#VALUE!</v>
      </c>
      <c r="AK13" t="e">
        <f t="shared" si="23"/>
        <v>#VALUE!</v>
      </c>
      <c r="AL13" t="e">
        <f t="shared" si="24"/>
        <v>#VALUE!</v>
      </c>
      <c r="AM13" t="e">
        <f t="shared" si="25"/>
        <v>#VALUE!</v>
      </c>
      <c r="AN13" t="e">
        <f t="shared" si="26"/>
        <v>#VALUE!</v>
      </c>
      <c r="AO13" t="e">
        <f t="shared" si="27"/>
        <v>#VALUE!</v>
      </c>
      <c r="AP13" t="e">
        <f t="shared" si="28"/>
        <v>#VALUE!</v>
      </c>
      <c r="AQ13" t="e">
        <f t="shared" si="29"/>
        <v>#VALUE!</v>
      </c>
      <c r="AR13" t="e">
        <f t="shared" si="30"/>
        <v>#VALUE!</v>
      </c>
      <c r="AS13" t="e">
        <f t="shared" si="31"/>
        <v>#VALUE!</v>
      </c>
      <c r="AT13" t="e">
        <f t="shared" si="32"/>
        <v>#VALUE!</v>
      </c>
      <c r="AU13" t="e">
        <f t="shared" si="33"/>
        <v>#VALUE!</v>
      </c>
      <c r="AV13" t="e">
        <f t="shared" si="34"/>
        <v>#VALUE!</v>
      </c>
      <c r="AW13" t="e">
        <f t="shared" si="1"/>
        <v>#VALUE!</v>
      </c>
    </row>
    <row r="14" spans="1:49" ht="13.5">
      <c r="A14" s="39">
        <v>8</v>
      </c>
      <c r="B14" s="55"/>
      <c r="C14" s="56"/>
      <c r="D14" s="56"/>
      <c r="E14" s="57"/>
      <c r="F14" s="58"/>
      <c r="G14" s="58"/>
      <c r="H14" s="58"/>
      <c r="I14" s="99">
        <f>IF(OR(B14&lt;&gt;0,C14&lt;&gt;0,D14&lt;&gt;0,E14&lt;&gt;0),1!$I$22,"")</f>
      </c>
      <c r="J14" s="59"/>
      <c r="K14" s="59"/>
      <c r="L14" s="58"/>
      <c r="M14" s="58"/>
      <c r="N14" s="60"/>
      <c r="P14" s="47" t="e">
        <f t="shared" si="2"/>
        <v>#VALUE!</v>
      </c>
      <c r="Q14" s="47" t="e">
        <f t="shared" si="3"/>
        <v>#VALUE!</v>
      </c>
      <c r="R14" s="47" t="e">
        <f t="shared" si="4"/>
        <v>#VALUE!</v>
      </c>
      <c r="S14" s="47" t="e">
        <f t="shared" si="5"/>
        <v>#VALUE!</v>
      </c>
      <c r="T14" s="47" t="e">
        <f t="shared" si="6"/>
        <v>#VALUE!</v>
      </c>
      <c r="U14" s="47" t="e">
        <f t="shared" si="7"/>
        <v>#VALUE!</v>
      </c>
      <c r="V14" s="47" t="e">
        <f t="shared" si="8"/>
        <v>#VALUE!</v>
      </c>
      <c r="W14" s="47" t="e">
        <f t="shared" si="9"/>
        <v>#VALUE!</v>
      </c>
      <c r="X14" s="47" t="e">
        <f t="shared" si="10"/>
        <v>#VALUE!</v>
      </c>
      <c r="Y14" s="47" t="e">
        <f t="shared" si="11"/>
        <v>#VALUE!</v>
      </c>
      <c r="Z14" s="47" t="e">
        <f t="shared" si="12"/>
        <v>#VALUE!</v>
      </c>
      <c r="AA14" t="e">
        <f t="shared" si="13"/>
        <v>#VALUE!</v>
      </c>
      <c r="AB14" s="48" t="e">
        <f t="shared" si="14"/>
        <v>#VALUE!</v>
      </c>
      <c r="AC14" t="e">
        <f t="shared" si="15"/>
        <v>#VALUE!</v>
      </c>
      <c r="AD14" s="48" t="e">
        <f t="shared" si="16"/>
        <v>#VALUE!</v>
      </c>
      <c r="AE14" t="e">
        <f t="shared" si="17"/>
        <v>#VALUE!</v>
      </c>
      <c r="AF14" s="48" t="e">
        <f t="shared" si="18"/>
        <v>#VALUE!</v>
      </c>
      <c r="AG14" t="e">
        <f t="shared" si="19"/>
        <v>#VALUE!</v>
      </c>
      <c r="AH14" s="48" t="e">
        <f t="shared" si="20"/>
        <v>#VALUE!</v>
      </c>
      <c r="AI14" t="e">
        <f t="shared" si="21"/>
        <v>#VALUE!</v>
      </c>
      <c r="AJ14" s="48" t="e">
        <f t="shared" si="22"/>
        <v>#VALUE!</v>
      </c>
      <c r="AK14" t="e">
        <f t="shared" si="23"/>
        <v>#VALUE!</v>
      </c>
      <c r="AL14" t="e">
        <f t="shared" si="24"/>
        <v>#VALUE!</v>
      </c>
      <c r="AM14" t="e">
        <f t="shared" si="25"/>
        <v>#VALUE!</v>
      </c>
      <c r="AN14" t="e">
        <f t="shared" si="26"/>
        <v>#VALUE!</v>
      </c>
      <c r="AO14" t="e">
        <f t="shared" si="27"/>
        <v>#VALUE!</v>
      </c>
      <c r="AP14" t="e">
        <f t="shared" si="28"/>
        <v>#VALUE!</v>
      </c>
      <c r="AQ14" t="e">
        <f t="shared" si="29"/>
        <v>#VALUE!</v>
      </c>
      <c r="AR14" t="e">
        <f t="shared" si="30"/>
        <v>#VALUE!</v>
      </c>
      <c r="AS14" t="e">
        <f t="shared" si="31"/>
        <v>#VALUE!</v>
      </c>
      <c r="AT14" t="e">
        <f t="shared" si="32"/>
        <v>#VALUE!</v>
      </c>
      <c r="AU14" t="e">
        <f t="shared" si="33"/>
        <v>#VALUE!</v>
      </c>
      <c r="AV14" t="e">
        <f t="shared" si="34"/>
        <v>#VALUE!</v>
      </c>
      <c r="AW14" t="e">
        <f t="shared" si="1"/>
        <v>#VALUE!</v>
      </c>
    </row>
    <row r="15" spans="1:49" ht="13.5">
      <c r="A15" s="39">
        <v>9</v>
      </c>
      <c r="B15" s="55"/>
      <c r="C15" s="56"/>
      <c r="D15" s="56"/>
      <c r="E15" s="57"/>
      <c r="F15" s="58"/>
      <c r="G15" s="58"/>
      <c r="H15" s="58"/>
      <c r="I15" s="99">
        <f>IF(OR(B15&lt;&gt;0,C15&lt;&gt;0,D15&lt;&gt;0,E15&lt;&gt;0),1!$I$22,"")</f>
      </c>
      <c r="J15" s="59"/>
      <c r="K15" s="59"/>
      <c r="L15" s="58"/>
      <c r="M15" s="58"/>
      <c r="N15" s="60"/>
      <c r="P15" s="47" t="e">
        <f t="shared" si="2"/>
        <v>#VALUE!</v>
      </c>
      <c r="Q15" s="47" t="e">
        <f t="shared" si="3"/>
        <v>#VALUE!</v>
      </c>
      <c r="R15" s="47" t="e">
        <f t="shared" si="4"/>
        <v>#VALUE!</v>
      </c>
      <c r="S15" s="47" t="e">
        <f t="shared" si="5"/>
        <v>#VALUE!</v>
      </c>
      <c r="T15" s="47" t="e">
        <f t="shared" si="6"/>
        <v>#VALUE!</v>
      </c>
      <c r="U15" s="47" t="e">
        <f t="shared" si="7"/>
        <v>#VALUE!</v>
      </c>
      <c r="V15" s="47" t="e">
        <f t="shared" si="8"/>
        <v>#VALUE!</v>
      </c>
      <c r="W15" s="47" t="e">
        <f t="shared" si="9"/>
        <v>#VALUE!</v>
      </c>
      <c r="X15" s="47" t="e">
        <f t="shared" si="10"/>
        <v>#VALUE!</v>
      </c>
      <c r="Y15" s="47" t="e">
        <f t="shared" si="11"/>
        <v>#VALUE!</v>
      </c>
      <c r="Z15" s="47" t="e">
        <f t="shared" si="12"/>
        <v>#VALUE!</v>
      </c>
      <c r="AA15" t="e">
        <f t="shared" si="13"/>
        <v>#VALUE!</v>
      </c>
      <c r="AB15" s="48" t="e">
        <f t="shared" si="14"/>
        <v>#VALUE!</v>
      </c>
      <c r="AC15" t="e">
        <f t="shared" si="15"/>
        <v>#VALUE!</v>
      </c>
      <c r="AD15" s="48" t="e">
        <f t="shared" si="16"/>
        <v>#VALUE!</v>
      </c>
      <c r="AE15" t="e">
        <f t="shared" si="17"/>
        <v>#VALUE!</v>
      </c>
      <c r="AF15" s="48" t="e">
        <f t="shared" si="18"/>
        <v>#VALUE!</v>
      </c>
      <c r="AG15" t="e">
        <f t="shared" si="19"/>
        <v>#VALUE!</v>
      </c>
      <c r="AH15" s="48" t="e">
        <f t="shared" si="20"/>
        <v>#VALUE!</v>
      </c>
      <c r="AI15" t="e">
        <f t="shared" si="21"/>
        <v>#VALUE!</v>
      </c>
      <c r="AJ15" s="48" t="e">
        <f t="shared" si="22"/>
        <v>#VALUE!</v>
      </c>
      <c r="AK15" t="e">
        <f t="shared" si="23"/>
        <v>#VALUE!</v>
      </c>
      <c r="AL15" t="e">
        <f t="shared" si="24"/>
        <v>#VALUE!</v>
      </c>
      <c r="AM15" t="e">
        <f t="shared" si="25"/>
        <v>#VALUE!</v>
      </c>
      <c r="AN15" t="e">
        <f t="shared" si="26"/>
        <v>#VALUE!</v>
      </c>
      <c r="AO15" t="e">
        <f t="shared" si="27"/>
        <v>#VALUE!</v>
      </c>
      <c r="AP15" t="e">
        <f t="shared" si="28"/>
        <v>#VALUE!</v>
      </c>
      <c r="AQ15" t="e">
        <f t="shared" si="29"/>
        <v>#VALUE!</v>
      </c>
      <c r="AR15" t="e">
        <f t="shared" si="30"/>
        <v>#VALUE!</v>
      </c>
      <c r="AS15" t="e">
        <f t="shared" si="31"/>
        <v>#VALUE!</v>
      </c>
      <c r="AT15" t="e">
        <f t="shared" si="32"/>
        <v>#VALUE!</v>
      </c>
      <c r="AU15" t="e">
        <f t="shared" si="33"/>
        <v>#VALUE!</v>
      </c>
      <c r="AV15" t="e">
        <f t="shared" si="34"/>
        <v>#VALUE!</v>
      </c>
      <c r="AW15" t="e">
        <f t="shared" si="1"/>
        <v>#VALUE!</v>
      </c>
    </row>
    <row r="16" spans="1:49" ht="13.5">
      <c r="A16" s="39">
        <v>10</v>
      </c>
      <c r="B16" s="55"/>
      <c r="C16" s="56"/>
      <c r="D16" s="56"/>
      <c r="E16" s="57"/>
      <c r="F16" s="58"/>
      <c r="G16" s="58"/>
      <c r="H16" s="58"/>
      <c r="I16" s="99">
        <f>IF(OR(B16&lt;&gt;0,C16&lt;&gt;0,D16&lt;&gt;0,E16&lt;&gt;0),1!$I$22,"")</f>
      </c>
      <c r="J16" s="59"/>
      <c r="K16" s="59"/>
      <c r="L16" s="58"/>
      <c r="M16" s="58"/>
      <c r="N16" s="60"/>
      <c r="P16" s="47" t="e">
        <f t="shared" si="2"/>
        <v>#VALUE!</v>
      </c>
      <c r="Q16" s="47" t="e">
        <f t="shared" si="3"/>
        <v>#VALUE!</v>
      </c>
      <c r="R16" s="47" t="e">
        <f t="shared" si="4"/>
        <v>#VALUE!</v>
      </c>
      <c r="S16" s="47" t="e">
        <f t="shared" si="5"/>
        <v>#VALUE!</v>
      </c>
      <c r="T16" s="47" t="e">
        <f t="shared" si="6"/>
        <v>#VALUE!</v>
      </c>
      <c r="U16" s="47" t="e">
        <f t="shared" si="7"/>
        <v>#VALUE!</v>
      </c>
      <c r="V16" s="47" t="e">
        <f t="shared" si="8"/>
        <v>#VALUE!</v>
      </c>
      <c r="W16" s="47" t="e">
        <f t="shared" si="9"/>
        <v>#VALUE!</v>
      </c>
      <c r="X16" s="47" t="e">
        <f t="shared" si="10"/>
        <v>#VALUE!</v>
      </c>
      <c r="Y16" s="47" t="e">
        <f t="shared" si="11"/>
        <v>#VALUE!</v>
      </c>
      <c r="Z16" s="47" t="e">
        <f t="shared" si="12"/>
        <v>#VALUE!</v>
      </c>
      <c r="AA16" t="e">
        <f t="shared" si="13"/>
        <v>#VALUE!</v>
      </c>
      <c r="AB16" s="48" t="e">
        <f t="shared" si="14"/>
        <v>#VALUE!</v>
      </c>
      <c r="AC16" t="e">
        <f t="shared" si="15"/>
        <v>#VALUE!</v>
      </c>
      <c r="AD16" s="48" t="e">
        <f t="shared" si="16"/>
        <v>#VALUE!</v>
      </c>
      <c r="AE16" t="e">
        <f t="shared" si="17"/>
        <v>#VALUE!</v>
      </c>
      <c r="AF16" s="48" t="e">
        <f t="shared" si="18"/>
        <v>#VALUE!</v>
      </c>
      <c r="AG16" t="e">
        <f t="shared" si="19"/>
        <v>#VALUE!</v>
      </c>
      <c r="AH16" s="48" t="e">
        <f t="shared" si="20"/>
        <v>#VALUE!</v>
      </c>
      <c r="AI16" t="e">
        <f t="shared" si="21"/>
        <v>#VALUE!</v>
      </c>
      <c r="AJ16" s="48" t="e">
        <f t="shared" si="22"/>
        <v>#VALUE!</v>
      </c>
      <c r="AK16" t="e">
        <f t="shared" si="23"/>
        <v>#VALUE!</v>
      </c>
      <c r="AL16" t="e">
        <f t="shared" si="24"/>
        <v>#VALUE!</v>
      </c>
      <c r="AM16" t="e">
        <f t="shared" si="25"/>
        <v>#VALUE!</v>
      </c>
      <c r="AN16" t="e">
        <f t="shared" si="26"/>
        <v>#VALUE!</v>
      </c>
      <c r="AO16" t="e">
        <f t="shared" si="27"/>
        <v>#VALUE!</v>
      </c>
      <c r="AP16" t="e">
        <f t="shared" si="28"/>
        <v>#VALUE!</v>
      </c>
      <c r="AQ16" t="e">
        <f t="shared" si="29"/>
        <v>#VALUE!</v>
      </c>
      <c r="AR16" t="e">
        <f t="shared" si="30"/>
        <v>#VALUE!</v>
      </c>
      <c r="AS16" t="e">
        <f t="shared" si="31"/>
        <v>#VALUE!</v>
      </c>
      <c r="AT16" t="e">
        <f t="shared" si="32"/>
        <v>#VALUE!</v>
      </c>
      <c r="AU16" t="e">
        <f t="shared" si="33"/>
        <v>#VALUE!</v>
      </c>
      <c r="AV16" t="e">
        <f t="shared" si="34"/>
        <v>#VALUE!</v>
      </c>
      <c r="AW16" t="e">
        <f>VALUE(RIGHT(10-VALUE(RIGHT(SUM(AL16:AV16))),1))</f>
        <v>#VALUE!</v>
      </c>
    </row>
    <row r="17" spans="1:49" ht="13.5">
      <c r="A17" s="39">
        <v>11</v>
      </c>
      <c r="B17" s="55"/>
      <c r="C17" s="56"/>
      <c r="D17" s="56"/>
      <c r="E17" s="57"/>
      <c r="F17" s="58"/>
      <c r="G17" s="58"/>
      <c r="H17" s="58"/>
      <c r="I17" s="99">
        <f>IF(OR(B17&lt;&gt;0,C17&lt;&gt;0,D17&lt;&gt;0,E17&lt;&gt;0),1!$I$22,"")</f>
      </c>
      <c r="J17" s="59"/>
      <c r="K17" s="59"/>
      <c r="L17" s="58"/>
      <c r="M17" s="58"/>
      <c r="N17" s="60"/>
      <c r="P17" s="47" t="e">
        <f t="shared" si="2"/>
        <v>#VALUE!</v>
      </c>
      <c r="Q17" s="47" t="e">
        <f t="shared" si="3"/>
        <v>#VALUE!</v>
      </c>
      <c r="R17" s="47" t="e">
        <f t="shared" si="4"/>
        <v>#VALUE!</v>
      </c>
      <c r="S17" s="47" t="e">
        <f t="shared" si="5"/>
        <v>#VALUE!</v>
      </c>
      <c r="T17" s="47" t="e">
        <f t="shared" si="6"/>
        <v>#VALUE!</v>
      </c>
      <c r="U17" s="47" t="e">
        <f t="shared" si="7"/>
        <v>#VALUE!</v>
      </c>
      <c r="V17" s="47" t="e">
        <f t="shared" si="8"/>
        <v>#VALUE!</v>
      </c>
      <c r="W17" s="47" t="e">
        <f t="shared" si="9"/>
        <v>#VALUE!</v>
      </c>
      <c r="X17" s="47" t="e">
        <f t="shared" si="10"/>
        <v>#VALUE!</v>
      </c>
      <c r="Y17" s="47" t="e">
        <f t="shared" si="11"/>
        <v>#VALUE!</v>
      </c>
      <c r="Z17" s="47" t="e">
        <f t="shared" si="12"/>
        <v>#VALUE!</v>
      </c>
      <c r="AA17" t="e">
        <f t="shared" si="13"/>
        <v>#VALUE!</v>
      </c>
      <c r="AB17" s="48" t="e">
        <f t="shared" si="14"/>
        <v>#VALUE!</v>
      </c>
      <c r="AC17" t="e">
        <f t="shared" si="15"/>
        <v>#VALUE!</v>
      </c>
      <c r="AD17" s="48" t="e">
        <f t="shared" si="16"/>
        <v>#VALUE!</v>
      </c>
      <c r="AE17" t="e">
        <f t="shared" si="17"/>
        <v>#VALUE!</v>
      </c>
      <c r="AF17" s="48" t="e">
        <f t="shared" si="18"/>
        <v>#VALUE!</v>
      </c>
      <c r="AG17" t="e">
        <f t="shared" si="19"/>
        <v>#VALUE!</v>
      </c>
      <c r="AH17" s="48" t="e">
        <f t="shared" si="20"/>
        <v>#VALUE!</v>
      </c>
      <c r="AI17" t="e">
        <f t="shared" si="21"/>
        <v>#VALUE!</v>
      </c>
      <c r="AJ17" s="48" t="e">
        <f t="shared" si="22"/>
        <v>#VALUE!</v>
      </c>
      <c r="AK17" t="e">
        <f t="shared" si="23"/>
        <v>#VALUE!</v>
      </c>
      <c r="AL17" t="e">
        <f t="shared" si="24"/>
        <v>#VALUE!</v>
      </c>
      <c r="AM17" t="e">
        <f t="shared" si="25"/>
        <v>#VALUE!</v>
      </c>
      <c r="AN17" t="e">
        <f t="shared" si="26"/>
        <v>#VALUE!</v>
      </c>
      <c r="AO17" t="e">
        <f t="shared" si="27"/>
        <v>#VALUE!</v>
      </c>
      <c r="AP17" t="e">
        <f t="shared" si="28"/>
        <v>#VALUE!</v>
      </c>
      <c r="AQ17" t="e">
        <f t="shared" si="29"/>
        <v>#VALUE!</v>
      </c>
      <c r="AR17" t="e">
        <f t="shared" si="30"/>
        <v>#VALUE!</v>
      </c>
      <c r="AS17" t="e">
        <f t="shared" si="31"/>
        <v>#VALUE!</v>
      </c>
      <c r="AT17" t="e">
        <f t="shared" si="32"/>
        <v>#VALUE!</v>
      </c>
      <c r="AU17" t="e">
        <f t="shared" si="33"/>
        <v>#VALUE!</v>
      </c>
      <c r="AV17" t="e">
        <f t="shared" si="34"/>
        <v>#VALUE!</v>
      </c>
      <c r="AW17" t="e">
        <f t="shared" si="1"/>
        <v>#VALUE!</v>
      </c>
    </row>
    <row r="18" spans="1:49" ht="13.5">
      <c r="A18" s="39">
        <v>12</v>
      </c>
      <c r="B18" s="55"/>
      <c r="C18" s="56"/>
      <c r="D18" s="56"/>
      <c r="E18" s="57"/>
      <c r="F18" s="58"/>
      <c r="G18" s="58"/>
      <c r="H18" s="58"/>
      <c r="I18" s="99">
        <f>IF(OR(B18&lt;&gt;0,C18&lt;&gt;0,D18&lt;&gt;0,E18&lt;&gt;0),1!$I$22,"")</f>
      </c>
      <c r="J18" s="59"/>
      <c r="K18" s="59"/>
      <c r="L18" s="58"/>
      <c r="M18" s="58"/>
      <c r="N18" s="60"/>
      <c r="P18" s="47" t="e">
        <f t="shared" si="2"/>
        <v>#VALUE!</v>
      </c>
      <c r="Q18" s="47" t="e">
        <f t="shared" si="3"/>
        <v>#VALUE!</v>
      </c>
      <c r="R18" s="47" t="e">
        <f t="shared" si="4"/>
        <v>#VALUE!</v>
      </c>
      <c r="S18" s="47" t="e">
        <f t="shared" si="5"/>
        <v>#VALUE!</v>
      </c>
      <c r="T18" s="47" t="e">
        <f t="shared" si="6"/>
        <v>#VALUE!</v>
      </c>
      <c r="U18" s="47" t="e">
        <f t="shared" si="7"/>
        <v>#VALUE!</v>
      </c>
      <c r="V18" s="47" t="e">
        <f t="shared" si="8"/>
        <v>#VALUE!</v>
      </c>
      <c r="W18" s="47" t="e">
        <f t="shared" si="9"/>
        <v>#VALUE!</v>
      </c>
      <c r="X18" s="47" t="e">
        <f t="shared" si="10"/>
        <v>#VALUE!</v>
      </c>
      <c r="Y18" s="47" t="e">
        <f t="shared" si="11"/>
        <v>#VALUE!</v>
      </c>
      <c r="Z18" s="47" t="e">
        <f t="shared" si="12"/>
        <v>#VALUE!</v>
      </c>
      <c r="AA18" t="e">
        <f t="shared" si="13"/>
        <v>#VALUE!</v>
      </c>
      <c r="AB18" s="48" t="e">
        <f t="shared" si="14"/>
        <v>#VALUE!</v>
      </c>
      <c r="AC18" t="e">
        <f t="shared" si="15"/>
        <v>#VALUE!</v>
      </c>
      <c r="AD18" s="48" t="e">
        <f t="shared" si="16"/>
        <v>#VALUE!</v>
      </c>
      <c r="AE18" t="e">
        <f t="shared" si="17"/>
        <v>#VALUE!</v>
      </c>
      <c r="AF18" s="48" t="e">
        <f t="shared" si="18"/>
        <v>#VALUE!</v>
      </c>
      <c r="AG18" t="e">
        <f t="shared" si="19"/>
        <v>#VALUE!</v>
      </c>
      <c r="AH18" s="48" t="e">
        <f t="shared" si="20"/>
        <v>#VALUE!</v>
      </c>
      <c r="AI18" t="e">
        <f t="shared" si="21"/>
        <v>#VALUE!</v>
      </c>
      <c r="AJ18" s="48" t="e">
        <f t="shared" si="22"/>
        <v>#VALUE!</v>
      </c>
      <c r="AK18" t="e">
        <f t="shared" si="23"/>
        <v>#VALUE!</v>
      </c>
      <c r="AL18" t="e">
        <f t="shared" si="24"/>
        <v>#VALUE!</v>
      </c>
      <c r="AM18" t="e">
        <f t="shared" si="25"/>
        <v>#VALUE!</v>
      </c>
      <c r="AN18" t="e">
        <f t="shared" si="26"/>
        <v>#VALUE!</v>
      </c>
      <c r="AO18" t="e">
        <f t="shared" si="27"/>
        <v>#VALUE!</v>
      </c>
      <c r="AP18" t="e">
        <f t="shared" si="28"/>
        <v>#VALUE!</v>
      </c>
      <c r="AQ18" t="e">
        <f t="shared" si="29"/>
        <v>#VALUE!</v>
      </c>
      <c r="AR18" t="e">
        <f t="shared" si="30"/>
        <v>#VALUE!</v>
      </c>
      <c r="AS18" t="e">
        <f t="shared" si="31"/>
        <v>#VALUE!</v>
      </c>
      <c r="AT18" t="e">
        <f t="shared" si="32"/>
        <v>#VALUE!</v>
      </c>
      <c r="AU18" t="e">
        <f t="shared" si="33"/>
        <v>#VALUE!</v>
      </c>
      <c r="AV18" t="e">
        <f t="shared" si="34"/>
        <v>#VALUE!</v>
      </c>
      <c r="AW18" t="e">
        <f t="shared" si="1"/>
        <v>#VALUE!</v>
      </c>
    </row>
    <row r="19" spans="1:49" ht="13.5">
      <c r="A19" s="39">
        <v>13</v>
      </c>
      <c r="B19" s="55"/>
      <c r="C19" s="56"/>
      <c r="D19" s="56"/>
      <c r="E19" s="57"/>
      <c r="F19" s="58"/>
      <c r="G19" s="58"/>
      <c r="H19" s="58"/>
      <c r="I19" s="99">
        <f>IF(OR(B19&lt;&gt;0,C19&lt;&gt;0,D19&lt;&gt;0,E19&lt;&gt;0),1!$I$22,"")</f>
      </c>
      <c r="J19" s="59"/>
      <c r="K19" s="59"/>
      <c r="L19" s="58"/>
      <c r="M19" s="58"/>
      <c r="N19" s="60"/>
      <c r="P19" s="47" t="e">
        <f t="shared" si="2"/>
        <v>#VALUE!</v>
      </c>
      <c r="Q19" s="47" t="e">
        <f t="shared" si="3"/>
        <v>#VALUE!</v>
      </c>
      <c r="R19" s="47" t="e">
        <f t="shared" si="4"/>
        <v>#VALUE!</v>
      </c>
      <c r="S19" s="47" t="e">
        <f t="shared" si="5"/>
        <v>#VALUE!</v>
      </c>
      <c r="T19" s="47" t="e">
        <f t="shared" si="6"/>
        <v>#VALUE!</v>
      </c>
      <c r="U19" s="47" t="e">
        <f t="shared" si="7"/>
        <v>#VALUE!</v>
      </c>
      <c r="V19" s="47" t="e">
        <f t="shared" si="8"/>
        <v>#VALUE!</v>
      </c>
      <c r="W19" s="47" t="e">
        <f t="shared" si="9"/>
        <v>#VALUE!</v>
      </c>
      <c r="X19" s="47" t="e">
        <f t="shared" si="10"/>
        <v>#VALUE!</v>
      </c>
      <c r="Y19" s="47" t="e">
        <f t="shared" si="11"/>
        <v>#VALUE!</v>
      </c>
      <c r="Z19" s="47" t="e">
        <f t="shared" si="12"/>
        <v>#VALUE!</v>
      </c>
      <c r="AA19" t="e">
        <f t="shared" si="13"/>
        <v>#VALUE!</v>
      </c>
      <c r="AB19" s="48" t="e">
        <f t="shared" si="14"/>
        <v>#VALUE!</v>
      </c>
      <c r="AC19" t="e">
        <f t="shared" si="15"/>
        <v>#VALUE!</v>
      </c>
      <c r="AD19" s="48" t="e">
        <f t="shared" si="16"/>
        <v>#VALUE!</v>
      </c>
      <c r="AE19" t="e">
        <f t="shared" si="17"/>
        <v>#VALUE!</v>
      </c>
      <c r="AF19" s="48" t="e">
        <f t="shared" si="18"/>
        <v>#VALUE!</v>
      </c>
      <c r="AG19" t="e">
        <f t="shared" si="19"/>
        <v>#VALUE!</v>
      </c>
      <c r="AH19" s="48" t="e">
        <f t="shared" si="20"/>
        <v>#VALUE!</v>
      </c>
      <c r="AI19" t="e">
        <f t="shared" si="21"/>
        <v>#VALUE!</v>
      </c>
      <c r="AJ19" s="48" t="e">
        <f t="shared" si="22"/>
        <v>#VALUE!</v>
      </c>
      <c r="AK19" t="e">
        <f t="shared" si="23"/>
        <v>#VALUE!</v>
      </c>
      <c r="AL19" t="e">
        <f t="shared" si="24"/>
        <v>#VALUE!</v>
      </c>
      <c r="AM19" t="e">
        <f t="shared" si="25"/>
        <v>#VALUE!</v>
      </c>
      <c r="AN19" t="e">
        <f t="shared" si="26"/>
        <v>#VALUE!</v>
      </c>
      <c r="AO19" t="e">
        <f t="shared" si="27"/>
        <v>#VALUE!</v>
      </c>
      <c r="AP19" t="e">
        <f t="shared" si="28"/>
        <v>#VALUE!</v>
      </c>
      <c r="AQ19" t="e">
        <f t="shared" si="29"/>
        <v>#VALUE!</v>
      </c>
      <c r="AR19" t="e">
        <f t="shared" si="30"/>
        <v>#VALUE!</v>
      </c>
      <c r="AS19" t="e">
        <f t="shared" si="31"/>
        <v>#VALUE!</v>
      </c>
      <c r="AT19" t="e">
        <f t="shared" si="32"/>
        <v>#VALUE!</v>
      </c>
      <c r="AU19" t="e">
        <f t="shared" si="33"/>
        <v>#VALUE!</v>
      </c>
      <c r="AV19" t="e">
        <f t="shared" si="34"/>
        <v>#VALUE!</v>
      </c>
      <c r="AW19" t="e">
        <f t="shared" si="1"/>
        <v>#VALUE!</v>
      </c>
    </row>
    <row r="20" spans="1:49" ht="13.5">
      <c r="A20" s="39">
        <v>14</v>
      </c>
      <c r="B20" s="55"/>
      <c r="C20" s="56"/>
      <c r="D20" s="56"/>
      <c r="E20" s="57"/>
      <c r="F20" s="58"/>
      <c r="G20" s="58"/>
      <c r="H20" s="58"/>
      <c r="I20" s="99">
        <f>IF(OR(B20&lt;&gt;0,C20&lt;&gt;0,D20&lt;&gt;0,E20&lt;&gt;0),1!$I$22,"")</f>
      </c>
      <c r="J20" s="59"/>
      <c r="K20" s="59"/>
      <c r="L20" s="58"/>
      <c r="M20" s="58"/>
      <c r="N20" s="60"/>
      <c r="P20" s="47" t="e">
        <f t="shared" si="2"/>
        <v>#VALUE!</v>
      </c>
      <c r="Q20" s="47" t="e">
        <f t="shared" si="3"/>
        <v>#VALUE!</v>
      </c>
      <c r="R20" s="47" t="e">
        <f t="shared" si="4"/>
        <v>#VALUE!</v>
      </c>
      <c r="S20" s="47" t="e">
        <f t="shared" si="5"/>
        <v>#VALUE!</v>
      </c>
      <c r="T20" s="47" t="e">
        <f t="shared" si="6"/>
        <v>#VALUE!</v>
      </c>
      <c r="U20" s="47" t="e">
        <f t="shared" si="7"/>
        <v>#VALUE!</v>
      </c>
      <c r="V20" s="47" t="e">
        <f t="shared" si="8"/>
        <v>#VALUE!</v>
      </c>
      <c r="W20" s="47" t="e">
        <f t="shared" si="9"/>
        <v>#VALUE!</v>
      </c>
      <c r="X20" s="47" t="e">
        <f t="shared" si="10"/>
        <v>#VALUE!</v>
      </c>
      <c r="Y20" s="47" t="e">
        <f t="shared" si="11"/>
        <v>#VALUE!</v>
      </c>
      <c r="Z20" s="47" t="e">
        <f t="shared" si="12"/>
        <v>#VALUE!</v>
      </c>
      <c r="AA20" t="e">
        <f t="shared" si="13"/>
        <v>#VALUE!</v>
      </c>
      <c r="AB20" s="48" t="e">
        <f t="shared" si="14"/>
        <v>#VALUE!</v>
      </c>
      <c r="AC20" t="e">
        <f t="shared" si="15"/>
        <v>#VALUE!</v>
      </c>
      <c r="AD20" s="48" t="e">
        <f t="shared" si="16"/>
        <v>#VALUE!</v>
      </c>
      <c r="AE20" t="e">
        <f t="shared" si="17"/>
        <v>#VALUE!</v>
      </c>
      <c r="AF20" s="48" t="e">
        <f t="shared" si="18"/>
        <v>#VALUE!</v>
      </c>
      <c r="AG20" t="e">
        <f t="shared" si="19"/>
        <v>#VALUE!</v>
      </c>
      <c r="AH20" s="48" t="e">
        <f t="shared" si="20"/>
        <v>#VALUE!</v>
      </c>
      <c r="AI20" t="e">
        <f t="shared" si="21"/>
        <v>#VALUE!</v>
      </c>
      <c r="AJ20" s="48" t="e">
        <f t="shared" si="22"/>
        <v>#VALUE!</v>
      </c>
      <c r="AK20" t="e">
        <f t="shared" si="23"/>
        <v>#VALUE!</v>
      </c>
      <c r="AL20" t="e">
        <f t="shared" si="24"/>
        <v>#VALUE!</v>
      </c>
      <c r="AM20" t="e">
        <f t="shared" si="25"/>
        <v>#VALUE!</v>
      </c>
      <c r="AN20" t="e">
        <f t="shared" si="26"/>
        <v>#VALUE!</v>
      </c>
      <c r="AO20" t="e">
        <f t="shared" si="27"/>
        <v>#VALUE!</v>
      </c>
      <c r="AP20" t="e">
        <f t="shared" si="28"/>
        <v>#VALUE!</v>
      </c>
      <c r="AQ20" t="e">
        <f t="shared" si="29"/>
        <v>#VALUE!</v>
      </c>
      <c r="AR20" t="e">
        <f t="shared" si="30"/>
        <v>#VALUE!</v>
      </c>
      <c r="AS20" t="e">
        <f t="shared" si="31"/>
        <v>#VALUE!</v>
      </c>
      <c r="AT20" t="e">
        <f t="shared" si="32"/>
        <v>#VALUE!</v>
      </c>
      <c r="AU20" t="e">
        <f t="shared" si="33"/>
        <v>#VALUE!</v>
      </c>
      <c r="AV20" t="e">
        <f t="shared" si="34"/>
        <v>#VALUE!</v>
      </c>
      <c r="AW20" t="e">
        <f t="shared" si="1"/>
        <v>#VALUE!</v>
      </c>
    </row>
    <row r="21" spans="1:49" ht="13.5">
      <c r="A21" s="39">
        <v>15</v>
      </c>
      <c r="B21" s="55"/>
      <c r="C21" s="56"/>
      <c r="D21" s="56"/>
      <c r="E21" s="57"/>
      <c r="F21" s="58"/>
      <c r="G21" s="58"/>
      <c r="H21" s="58"/>
      <c r="I21" s="99">
        <f>IF(OR(B21&lt;&gt;0,C21&lt;&gt;0,D21&lt;&gt;0,E21&lt;&gt;0),1!$I$22,"")</f>
      </c>
      <c r="J21" s="59"/>
      <c r="K21" s="59"/>
      <c r="L21" s="58"/>
      <c r="M21" s="58"/>
      <c r="N21" s="60"/>
      <c r="P21" s="47" t="e">
        <f t="shared" si="2"/>
        <v>#VALUE!</v>
      </c>
      <c r="Q21" s="47" t="e">
        <f t="shared" si="3"/>
        <v>#VALUE!</v>
      </c>
      <c r="R21" s="47" t="e">
        <f t="shared" si="4"/>
        <v>#VALUE!</v>
      </c>
      <c r="S21" s="47" t="e">
        <f t="shared" si="5"/>
        <v>#VALUE!</v>
      </c>
      <c r="T21" s="47" t="e">
        <f t="shared" si="6"/>
        <v>#VALUE!</v>
      </c>
      <c r="U21" s="47" t="e">
        <f t="shared" si="7"/>
        <v>#VALUE!</v>
      </c>
      <c r="V21" s="47" t="e">
        <f t="shared" si="8"/>
        <v>#VALUE!</v>
      </c>
      <c r="W21" s="47" t="e">
        <f t="shared" si="9"/>
        <v>#VALUE!</v>
      </c>
      <c r="X21" s="47" t="e">
        <f t="shared" si="10"/>
        <v>#VALUE!</v>
      </c>
      <c r="Y21" s="47" t="e">
        <f t="shared" si="11"/>
        <v>#VALUE!</v>
      </c>
      <c r="Z21" s="47" t="e">
        <f t="shared" si="12"/>
        <v>#VALUE!</v>
      </c>
      <c r="AA21" t="e">
        <f t="shared" si="13"/>
        <v>#VALUE!</v>
      </c>
      <c r="AB21" s="48" t="e">
        <f t="shared" si="14"/>
        <v>#VALUE!</v>
      </c>
      <c r="AC21" t="e">
        <f t="shared" si="15"/>
        <v>#VALUE!</v>
      </c>
      <c r="AD21" s="48" t="e">
        <f t="shared" si="16"/>
        <v>#VALUE!</v>
      </c>
      <c r="AE21" t="e">
        <f t="shared" si="17"/>
        <v>#VALUE!</v>
      </c>
      <c r="AF21" s="48" t="e">
        <f t="shared" si="18"/>
        <v>#VALUE!</v>
      </c>
      <c r="AG21" t="e">
        <f t="shared" si="19"/>
        <v>#VALUE!</v>
      </c>
      <c r="AH21" s="48" t="e">
        <f t="shared" si="20"/>
        <v>#VALUE!</v>
      </c>
      <c r="AI21" t="e">
        <f t="shared" si="21"/>
        <v>#VALUE!</v>
      </c>
      <c r="AJ21" s="48" t="e">
        <f t="shared" si="22"/>
        <v>#VALUE!</v>
      </c>
      <c r="AK21" t="e">
        <f t="shared" si="23"/>
        <v>#VALUE!</v>
      </c>
      <c r="AL21" t="e">
        <f t="shared" si="24"/>
        <v>#VALUE!</v>
      </c>
      <c r="AM21" t="e">
        <f t="shared" si="25"/>
        <v>#VALUE!</v>
      </c>
      <c r="AN21" t="e">
        <f t="shared" si="26"/>
        <v>#VALUE!</v>
      </c>
      <c r="AO21" t="e">
        <f t="shared" si="27"/>
        <v>#VALUE!</v>
      </c>
      <c r="AP21" t="e">
        <f t="shared" si="28"/>
        <v>#VALUE!</v>
      </c>
      <c r="AQ21" t="e">
        <f t="shared" si="29"/>
        <v>#VALUE!</v>
      </c>
      <c r="AR21" t="e">
        <f t="shared" si="30"/>
        <v>#VALUE!</v>
      </c>
      <c r="AS21" t="e">
        <f t="shared" si="31"/>
        <v>#VALUE!</v>
      </c>
      <c r="AT21" t="e">
        <f t="shared" si="32"/>
        <v>#VALUE!</v>
      </c>
      <c r="AU21" t="e">
        <f t="shared" si="33"/>
        <v>#VALUE!</v>
      </c>
      <c r="AV21" t="e">
        <f t="shared" si="34"/>
        <v>#VALUE!</v>
      </c>
      <c r="AW21" t="e">
        <f t="shared" si="1"/>
        <v>#VALUE!</v>
      </c>
    </row>
    <row r="22" spans="1:49" ht="13.5">
      <c r="A22" s="39">
        <v>16</v>
      </c>
      <c r="B22" s="55"/>
      <c r="C22" s="56"/>
      <c r="D22" s="56"/>
      <c r="E22" s="57"/>
      <c r="F22" s="58"/>
      <c r="G22" s="58"/>
      <c r="H22" s="58"/>
      <c r="I22" s="99">
        <f>IF(OR(B22&lt;&gt;0,C22&lt;&gt;0,D22&lt;&gt;0,E22&lt;&gt;0),1!$I$22,"")</f>
      </c>
      <c r="J22" s="59"/>
      <c r="K22" s="59"/>
      <c r="L22" s="58"/>
      <c r="M22" s="58"/>
      <c r="N22" s="60"/>
      <c r="P22" s="47" t="e">
        <f t="shared" si="2"/>
        <v>#VALUE!</v>
      </c>
      <c r="Q22" s="47" t="e">
        <f t="shared" si="3"/>
        <v>#VALUE!</v>
      </c>
      <c r="R22" s="47" t="e">
        <f t="shared" si="4"/>
        <v>#VALUE!</v>
      </c>
      <c r="S22" s="47" t="e">
        <f t="shared" si="5"/>
        <v>#VALUE!</v>
      </c>
      <c r="T22" s="47" t="e">
        <f t="shared" si="6"/>
        <v>#VALUE!</v>
      </c>
      <c r="U22" s="47" t="e">
        <f t="shared" si="7"/>
        <v>#VALUE!</v>
      </c>
      <c r="V22" s="47" t="e">
        <f t="shared" si="8"/>
        <v>#VALUE!</v>
      </c>
      <c r="W22" s="47" t="e">
        <f t="shared" si="9"/>
        <v>#VALUE!</v>
      </c>
      <c r="X22" s="47" t="e">
        <f t="shared" si="10"/>
        <v>#VALUE!</v>
      </c>
      <c r="Y22" s="47" t="e">
        <f t="shared" si="11"/>
        <v>#VALUE!</v>
      </c>
      <c r="Z22" s="47" t="e">
        <f t="shared" si="12"/>
        <v>#VALUE!</v>
      </c>
      <c r="AA22" t="e">
        <f t="shared" si="13"/>
        <v>#VALUE!</v>
      </c>
      <c r="AB22" s="48" t="e">
        <f t="shared" si="14"/>
        <v>#VALUE!</v>
      </c>
      <c r="AC22" t="e">
        <f t="shared" si="15"/>
        <v>#VALUE!</v>
      </c>
      <c r="AD22" s="48" t="e">
        <f t="shared" si="16"/>
        <v>#VALUE!</v>
      </c>
      <c r="AE22" t="e">
        <f t="shared" si="17"/>
        <v>#VALUE!</v>
      </c>
      <c r="AF22" s="48" t="e">
        <f t="shared" si="18"/>
        <v>#VALUE!</v>
      </c>
      <c r="AG22" t="e">
        <f t="shared" si="19"/>
        <v>#VALUE!</v>
      </c>
      <c r="AH22" s="48" t="e">
        <f t="shared" si="20"/>
        <v>#VALUE!</v>
      </c>
      <c r="AI22" t="e">
        <f t="shared" si="21"/>
        <v>#VALUE!</v>
      </c>
      <c r="AJ22" s="48" t="e">
        <f t="shared" si="22"/>
        <v>#VALUE!</v>
      </c>
      <c r="AK22" t="e">
        <f t="shared" si="23"/>
        <v>#VALUE!</v>
      </c>
      <c r="AL22" t="e">
        <f t="shared" si="24"/>
        <v>#VALUE!</v>
      </c>
      <c r="AM22" t="e">
        <f t="shared" si="25"/>
        <v>#VALUE!</v>
      </c>
      <c r="AN22" t="e">
        <f t="shared" si="26"/>
        <v>#VALUE!</v>
      </c>
      <c r="AO22" t="e">
        <f t="shared" si="27"/>
        <v>#VALUE!</v>
      </c>
      <c r="AP22" t="e">
        <f t="shared" si="28"/>
        <v>#VALUE!</v>
      </c>
      <c r="AQ22" t="e">
        <f t="shared" si="29"/>
        <v>#VALUE!</v>
      </c>
      <c r="AR22" t="e">
        <f t="shared" si="30"/>
        <v>#VALUE!</v>
      </c>
      <c r="AS22" t="e">
        <f t="shared" si="31"/>
        <v>#VALUE!</v>
      </c>
      <c r="AT22" t="e">
        <f t="shared" si="32"/>
        <v>#VALUE!</v>
      </c>
      <c r="AU22" t="e">
        <f t="shared" si="33"/>
        <v>#VALUE!</v>
      </c>
      <c r="AV22" t="e">
        <f t="shared" si="34"/>
        <v>#VALUE!</v>
      </c>
      <c r="AW22" t="e">
        <f t="shared" si="1"/>
        <v>#VALUE!</v>
      </c>
    </row>
    <row r="23" spans="1:49" ht="13.5">
      <c r="A23" s="39">
        <v>17</v>
      </c>
      <c r="B23" s="55"/>
      <c r="C23" s="56"/>
      <c r="D23" s="56"/>
      <c r="E23" s="57"/>
      <c r="F23" s="58"/>
      <c r="G23" s="58"/>
      <c r="H23" s="58"/>
      <c r="I23" s="99">
        <f>IF(OR(B23&lt;&gt;0,C23&lt;&gt;0,D23&lt;&gt;0,E23&lt;&gt;0),1!$I$22,"")</f>
      </c>
      <c r="J23" s="59"/>
      <c r="K23" s="59"/>
      <c r="L23" s="58"/>
      <c r="M23" s="58"/>
      <c r="N23" s="60"/>
      <c r="P23" s="47" t="e">
        <f t="shared" si="2"/>
        <v>#VALUE!</v>
      </c>
      <c r="Q23" s="47" t="e">
        <f t="shared" si="3"/>
        <v>#VALUE!</v>
      </c>
      <c r="R23" s="47" t="e">
        <f t="shared" si="4"/>
        <v>#VALUE!</v>
      </c>
      <c r="S23" s="47" t="e">
        <f t="shared" si="5"/>
        <v>#VALUE!</v>
      </c>
      <c r="T23" s="47" t="e">
        <f t="shared" si="6"/>
        <v>#VALUE!</v>
      </c>
      <c r="U23" s="47" t="e">
        <f t="shared" si="7"/>
        <v>#VALUE!</v>
      </c>
      <c r="V23" s="47" t="e">
        <f t="shared" si="8"/>
        <v>#VALUE!</v>
      </c>
      <c r="W23" s="47" t="e">
        <f t="shared" si="9"/>
        <v>#VALUE!</v>
      </c>
      <c r="X23" s="47" t="e">
        <f t="shared" si="10"/>
        <v>#VALUE!</v>
      </c>
      <c r="Y23" s="47" t="e">
        <f t="shared" si="11"/>
        <v>#VALUE!</v>
      </c>
      <c r="Z23" s="47" t="e">
        <f t="shared" si="12"/>
        <v>#VALUE!</v>
      </c>
      <c r="AA23" t="e">
        <f t="shared" si="13"/>
        <v>#VALUE!</v>
      </c>
      <c r="AB23" s="48" t="e">
        <f t="shared" si="14"/>
        <v>#VALUE!</v>
      </c>
      <c r="AC23" t="e">
        <f t="shared" si="15"/>
        <v>#VALUE!</v>
      </c>
      <c r="AD23" s="48" t="e">
        <f t="shared" si="16"/>
        <v>#VALUE!</v>
      </c>
      <c r="AE23" t="e">
        <f t="shared" si="17"/>
        <v>#VALUE!</v>
      </c>
      <c r="AF23" s="48" t="e">
        <f t="shared" si="18"/>
        <v>#VALUE!</v>
      </c>
      <c r="AG23" t="e">
        <f t="shared" si="19"/>
        <v>#VALUE!</v>
      </c>
      <c r="AH23" s="48" t="e">
        <f t="shared" si="20"/>
        <v>#VALUE!</v>
      </c>
      <c r="AI23" t="e">
        <f t="shared" si="21"/>
        <v>#VALUE!</v>
      </c>
      <c r="AJ23" s="48" t="e">
        <f t="shared" si="22"/>
        <v>#VALUE!</v>
      </c>
      <c r="AK23" t="e">
        <f t="shared" si="23"/>
        <v>#VALUE!</v>
      </c>
      <c r="AL23" t="e">
        <f t="shared" si="24"/>
        <v>#VALUE!</v>
      </c>
      <c r="AM23" t="e">
        <f t="shared" si="25"/>
        <v>#VALUE!</v>
      </c>
      <c r="AN23" t="e">
        <f t="shared" si="26"/>
        <v>#VALUE!</v>
      </c>
      <c r="AO23" t="e">
        <f t="shared" si="27"/>
        <v>#VALUE!</v>
      </c>
      <c r="AP23" t="e">
        <f t="shared" si="28"/>
        <v>#VALUE!</v>
      </c>
      <c r="AQ23" t="e">
        <f t="shared" si="29"/>
        <v>#VALUE!</v>
      </c>
      <c r="AR23" t="e">
        <f t="shared" si="30"/>
        <v>#VALUE!</v>
      </c>
      <c r="AS23" t="e">
        <f t="shared" si="31"/>
        <v>#VALUE!</v>
      </c>
      <c r="AT23" t="e">
        <f t="shared" si="32"/>
        <v>#VALUE!</v>
      </c>
      <c r="AU23" t="e">
        <f t="shared" si="33"/>
        <v>#VALUE!</v>
      </c>
      <c r="AV23" t="e">
        <f t="shared" si="34"/>
        <v>#VALUE!</v>
      </c>
      <c r="AW23" t="e">
        <f t="shared" si="1"/>
        <v>#VALUE!</v>
      </c>
    </row>
    <row r="24" spans="1:49" ht="13.5">
      <c r="A24" s="39">
        <v>18</v>
      </c>
      <c r="B24" s="55"/>
      <c r="C24" s="56"/>
      <c r="D24" s="56"/>
      <c r="E24" s="57"/>
      <c r="F24" s="58"/>
      <c r="G24" s="58"/>
      <c r="H24" s="58"/>
      <c r="I24" s="99">
        <f>IF(OR(B24&lt;&gt;0,C24&lt;&gt;0,D24&lt;&gt;0,E24&lt;&gt;0),1!$I$22,"")</f>
      </c>
      <c r="J24" s="59"/>
      <c r="K24" s="59"/>
      <c r="L24" s="58"/>
      <c r="M24" s="58"/>
      <c r="N24" s="60"/>
      <c r="P24" s="47" t="e">
        <f t="shared" si="2"/>
        <v>#VALUE!</v>
      </c>
      <c r="Q24" s="47" t="e">
        <f t="shared" si="3"/>
        <v>#VALUE!</v>
      </c>
      <c r="R24" s="47" t="e">
        <f t="shared" si="4"/>
        <v>#VALUE!</v>
      </c>
      <c r="S24" s="47" t="e">
        <f t="shared" si="5"/>
        <v>#VALUE!</v>
      </c>
      <c r="T24" s="47" t="e">
        <f t="shared" si="6"/>
        <v>#VALUE!</v>
      </c>
      <c r="U24" s="47" t="e">
        <f t="shared" si="7"/>
        <v>#VALUE!</v>
      </c>
      <c r="V24" s="47" t="e">
        <f t="shared" si="8"/>
        <v>#VALUE!</v>
      </c>
      <c r="W24" s="47" t="e">
        <f t="shared" si="9"/>
        <v>#VALUE!</v>
      </c>
      <c r="X24" s="47" t="e">
        <f t="shared" si="10"/>
        <v>#VALUE!</v>
      </c>
      <c r="Y24" s="47" t="e">
        <f t="shared" si="11"/>
        <v>#VALUE!</v>
      </c>
      <c r="Z24" s="47" t="e">
        <f t="shared" si="12"/>
        <v>#VALUE!</v>
      </c>
      <c r="AA24" t="e">
        <f t="shared" si="13"/>
        <v>#VALUE!</v>
      </c>
      <c r="AB24" s="48" t="e">
        <f t="shared" si="14"/>
        <v>#VALUE!</v>
      </c>
      <c r="AC24" t="e">
        <f t="shared" si="15"/>
        <v>#VALUE!</v>
      </c>
      <c r="AD24" s="48" t="e">
        <f t="shared" si="16"/>
        <v>#VALUE!</v>
      </c>
      <c r="AE24" t="e">
        <f t="shared" si="17"/>
        <v>#VALUE!</v>
      </c>
      <c r="AF24" s="48" t="e">
        <f t="shared" si="18"/>
        <v>#VALUE!</v>
      </c>
      <c r="AG24" t="e">
        <f t="shared" si="19"/>
        <v>#VALUE!</v>
      </c>
      <c r="AH24" s="48" t="e">
        <f t="shared" si="20"/>
        <v>#VALUE!</v>
      </c>
      <c r="AI24" t="e">
        <f t="shared" si="21"/>
        <v>#VALUE!</v>
      </c>
      <c r="AJ24" s="48" t="e">
        <f t="shared" si="22"/>
        <v>#VALUE!</v>
      </c>
      <c r="AK24" t="e">
        <f t="shared" si="23"/>
        <v>#VALUE!</v>
      </c>
      <c r="AL24" t="e">
        <f t="shared" si="24"/>
        <v>#VALUE!</v>
      </c>
      <c r="AM24" t="e">
        <f t="shared" si="25"/>
        <v>#VALUE!</v>
      </c>
      <c r="AN24" t="e">
        <f t="shared" si="26"/>
        <v>#VALUE!</v>
      </c>
      <c r="AO24" t="e">
        <f t="shared" si="27"/>
        <v>#VALUE!</v>
      </c>
      <c r="AP24" t="e">
        <f t="shared" si="28"/>
        <v>#VALUE!</v>
      </c>
      <c r="AQ24" t="e">
        <f t="shared" si="29"/>
        <v>#VALUE!</v>
      </c>
      <c r="AR24" t="e">
        <f t="shared" si="30"/>
        <v>#VALUE!</v>
      </c>
      <c r="AS24" t="e">
        <f t="shared" si="31"/>
        <v>#VALUE!</v>
      </c>
      <c r="AT24" t="e">
        <f t="shared" si="32"/>
        <v>#VALUE!</v>
      </c>
      <c r="AU24" t="e">
        <f t="shared" si="33"/>
        <v>#VALUE!</v>
      </c>
      <c r="AV24" t="e">
        <f t="shared" si="34"/>
        <v>#VALUE!</v>
      </c>
      <c r="AW24" t="e">
        <f t="shared" si="1"/>
        <v>#VALUE!</v>
      </c>
    </row>
    <row r="25" spans="1:49" ht="13.5">
      <c r="A25" s="39">
        <v>19</v>
      </c>
      <c r="B25" s="55"/>
      <c r="C25" s="56"/>
      <c r="D25" s="56"/>
      <c r="E25" s="57"/>
      <c r="F25" s="58"/>
      <c r="G25" s="58"/>
      <c r="H25" s="58"/>
      <c r="I25" s="99">
        <f>IF(OR(B25&lt;&gt;0,C25&lt;&gt;0,D25&lt;&gt;0,E25&lt;&gt;0),1!$I$22,"")</f>
      </c>
      <c r="J25" s="59"/>
      <c r="K25" s="59"/>
      <c r="L25" s="58"/>
      <c r="M25" s="58"/>
      <c r="N25" s="60"/>
      <c r="P25" s="47" t="e">
        <f t="shared" si="2"/>
        <v>#VALUE!</v>
      </c>
      <c r="Q25" s="47" t="e">
        <f t="shared" si="3"/>
        <v>#VALUE!</v>
      </c>
      <c r="R25" s="47" t="e">
        <f t="shared" si="4"/>
        <v>#VALUE!</v>
      </c>
      <c r="S25" s="47" t="e">
        <f t="shared" si="5"/>
        <v>#VALUE!</v>
      </c>
      <c r="T25" s="47" t="e">
        <f t="shared" si="6"/>
        <v>#VALUE!</v>
      </c>
      <c r="U25" s="47" t="e">
        <f t="shared" si="7"/>
        <v>#VALUE!</v>
      </c>
      <c r="V25" s="47" t="e">
        <f t="shared" si="8"/>
        <v>#VALUE!</v>
      </c>
      <c r="W25" s="47" t="e">
        <f t="shared" si="9"/>
        <v>#VALUE!</v>
      </c>
      <c r="X25" s="47" t="e">
        <f t="shared" si="10"/>
        <v>#VALUE!</v>
      </c>
      <c r="Y25" s="47" t="e">
        <f t="shared" si="11"/>
        <v>#VALUE!</v>
      </c>
      <c r="Z25" s="47" t="e">
        <f t="shared" si="12"/>
        <v>#VALUE!</v>
      </c>
      <c r="AA25" t="e">
        <f t="shared" si="13"/>
        <v>#VALUE!</v>
      </c>
      <c r="AB25" s="48" t="e">
        <f t="shared" si="14"/>
        <v>#VALUE!</v>
      </c>
      <c r="AC25" t="e">
        <f t="shared" si="15"/>
        <v>#VALUE!</v>
      </c>
      <c r="AD25" s="48" t="e">
        <f t="shared" si="16"/>
        <v>#VALUE!</v>
      </c>
      <c r="AE25" t="e">
        <f t="shared" si="17"/>
        <v>#VALUE!</v>
      </c>
      <c r="AF25" s="48" t="e">
        <f t="shared" si="18"/>
        <v>#VALUE!</v>
      </c>
      <c r="AG25" t="e">
        <f t="shared" si="19"/>
        <v>#VALUE!</v>
      </c>
      <c r="AH25" s="48" t="e">
        <f t="shared" si="20"/>
        <v>#VALUE!</v>
      </c>
      <c r="AI25" t="e">
        <f t="shared" si="21"/>
        <v>#VALUE!</v>
      </c>
      <c r="AJ25" s="48" t="e">
        <f t="shared" si="22"/>
        <v>#VALUE!</v>
      </c>
      <c r="AK25" t="e">
        <f t="shared" si="23"/>
        <v>#VALUE!</v>
      </c>
      <c r="AL25" t="e">
        <f t="shared" si="24"/>
        <v>#VALUE!</v>
      </c>
      <c r="AM25" t="e">
        <f t="shared" si="25"/>
        <v>#VALUE!</v>
      </c>
      <c r="AN25" t="e">
        <f t="shared" si="26"/>
        <v>#VALUE!</v>
      </c>
      <c r="AO25" t="e">
        <f t="shared" si="27"/>
        <v>#VALUE!</v>
      </c>
      <c r="AP25" t="e">
        <f t="shared" si="28"/>
        <v>#VALUE!</v>
      </c>
      <c r="AQ25" t="e">
        <f t="shared" si="29"/>
        <v>#VALUE!</v>
      </c>
      <c r="AR25" t="e">
        <f t="shared" si="30"/>
        <v>#VALUE!</v>
      </c>
      <c r="AS25" t="e">
        <f t="shared" si="31"/>
        <v>#VALUE!</v>
      </c>
      <c r="AT25" t="e">
        <f t="shared" si="32"/>
        <v>#VALUE!</v>
      </c>
      <c r="AU25" t="e">
        <f t="shared" si="33"/>
        <v>#VALUE!</v>
      </c>
      <c r="AV25" t="e">
        <f t="shared" si="34"/>
        <v>#VALUE!</v>
      </c>
      <c r="AW25" t="e">
        <f t="shared" si="1"/>
        <v>#VALUE!</v>
      </c>
    </row>
    <row r="26" spans="1:49" ht="13.5">
      <c r="A26" s="39">
        <v>20</v>
      </c>
      <c r="B26" s="55"/>
      <c r="C26" s="56"/>
      <c r="D26" s="56"/>
      <c r="E26" s="57"/>
      <c r="F26" s="58"/>
      <c r="G26" s="58"/>
      <c r="H26" s="58"/>
      <c r="I26" s="99">
        <f>IF(OR(B26&lt;&gt;0,C26&lt;&gt;0,D26&lt;&gt;0,E26&lt;&gt;0),1!$I$22,"")</f>
      </c>
      <c r="J26" s="59"/>
      <c r="K26" s="59"/>
      <c r="L26" s="58"/>
      <c r="M26" s="58"/>
      <c r="N26" s="60"/>
      <c r="P26" s="47" t="e">
        <f t="shared" si="2"/>
        <v>#VALUE!</v>
      </c>
      <c r="Q26" s="47" t="e">
        <f t="shared" si="3"/>
        <v>#VALUE!</v>
      </c>
      <c r="R26" s="47" t="e">
        <f t="shared" si="4"/>
        <v>#VALUE!</v>
      </c>
      <c r="S26" s="47" t="e">
        <f t="shared" si="5"/>
        <v>#VALUE!</v>
      </c>
      <c r="T26" s="47" t="e">
        <f t="shared" si="6"/>
        <v>#VALUE!</v>
      </c>
      <c r="U26" s="47" t="e">
        <f t="shared" si="7"/>
        <v>#VALUE!</v>
      </c>
      <c r="V26" s="47" t="e">
        <f t="shared" si="8"/>
        <v>#VALUE!</v>
      </c>
      <c r="W26" s="47" t="e">
        <f t="shared" si="9"/>
        <v>#VALUE!</v>
      </c>
      <c r="X26" s="47" t="e">
        <f t="shared" si="10"/>
        <v>#VALUE!</v>
      </c>
      <c r="Y26" s="47" t="e">
        <f t="shared" si="11"/>
        <v>#VALUE!</v>
      </c>
      <c r="Z26" s="47" t="e">
        <f t="shared" si="12"/>
        <v>#VALUE!</v>
      </c>
      <c r="AA26" t="e">
        <f t="shared" si="13"/>
        <v>#VALUE!</v>
      </c>
      <c r="AB26" s="48" t="e">
        <f t="shared" si="14"/>
        <v>#VALUE!</v>
      </c>
      <c r="AC26" t="e">
        <f t="shared" si="15"/>
        <v>#VALUE!</v>
      </c>
      <c r="AD26" s="48" t="e">
        <f t="shared" si="16"/>
        <v>#VALUE!</v>
      </c>
      <c r="AE26" t="e">
        <f t="shared" si="17"/>
        <v>#VALUE!</v>
      </c>
      <c r="AF26" s="48" t="e">
        <f t="shared" si="18"/>
        <v>#VALUE!</v>
      </c>
      <c r="AG26" t="e">
        <f t="shared" si="19"/>
        <v>#VALUE!</v>
      </c>
      <c r="AH26" s="48" t="e">
        <f t="shared" si="20"/>
        <v>#VALUE!</v>
      </c>
      <c r="AI26" t="e">
        <f t="shared" si="21"/>
        <v>#VALUE!</v>
      </c>
      <c r="AJ26" s="48" t="e">
        <f t="shared" si="22"/>
        <v>#VALUE!</v>
      </c>
      <c r="AK26" t="e">
        <f t="shared" si="23"/>
        <v>#VALUE!</v>
      </c>
      <c r="AL26" t="e">
        <f t="shared" si="24"/>
        <v>#VALUE!</v>
      </c>
      <c r="AM26" t="e">
        <f t="shared" si="25"/>
        <v>#VALUE!</v>
      </c>
      <c r="AN26" t="e">
        <f t="shared" si="26"/>
        <v>#VALUE!</v>
      </c>
      <c r="AO26" t="e">
        <f t="shared" si="27"/>
        <v>#VALUE!</v>
      </c>
      <c r="AP26" t="e">
        <f t="shared" si="28"/>
        <v>#VALUE!</v>
      </c>
      <c r="AQ26" t="e">
        <f t="shared" si="29"/>
        <v>#VALUE!</v>
      </c>
      <c r="AR26" t="e">
        <f t="shared" si="30"/>
        <v>#VALUE!</v>
      </c>
      <c r="AS26" t="e">
        <f t="shared" si="31"/>
        <v>#VALUE!</v>
      </c>
      <c r="AT26" t="e">
        <f t="shared" si="32"/>
        <v>#VALUE!</v>
      </c>
      <c r="AU26" t="e">
        <f t="shared" si="33"/>
        <v>#VALUE!</v>
      </c>
      <c r="AV26" t="e">
        <f t="shared" si="34"/>
        <v>#VALUE!</v>
      </c>
      <c r="AW26" t="e">
        <f t="shared" si="1"/>
        <v>#VALUE!</v>
      </c>
    </row>
    <row r="27" spans="1:49" ht="13.5">
      <c r="A27" s="39">
        <v>21</v>
      </c>
      <c r="B27" s="55"/>
      <c r="C27" s="56"/>
      <c r="D27" s="56"/>
      <c r="E27" s="57"/>
      <c r="F27" s="58"/>
      <c r="G27" s="58"/>
      <c r="H27" s="58"/>
      <c r="I27" s="99">
        <f>IF(OR(B27&lt;&gt;0,C27&lt;&gt;0,D27&lt;&gt;0,E27&lt;&gt;0),1!$I$22,"")</f>
      </c>
      <c r="J27" s="59"/>
      <c r="K27" s="59"/>
      <c r="L27" s="58"/>
      <c r="M27" s="58"/>
      <c r="N27" s="60"/>
      <c r="P27" s="47" t="e">
        <f t="shared" si="2"/>
        <v>#VALUE!</v>
      </c>
      <c r="Q27" s="47" t="e">
        <f t="shared" si="3"/>
        <v>#VALUE!</v>
      </c>
      <c r="R27" s="47" t="e">
        <f t="shared" si="4"/>
        <v>#VALUE!</v>
      </c>
      <c r="S27" s="47" t="e">
        <f t="shared" si="5"/>
        <v>#VALUE!</v>
      </c>
      <c r="T27" s="47" t="e">
        <f t="shared" si="6"/>
        <v>#VALUE!</v>
      </c>
      <c r="U27" s="47" t="e">
        <f t="shared" si="7"/>
        <v>#VALUE!</v>
      </c>
      <c r="V27" s="47" t="e">
        <f t="shared" si="8"/>
        <v>#VALUE!</v>
      </c>
      <c r="W27" s="47" t="e">
        <f t="shared" si="9"/>
        <v>#VALUE!</v>
      </c>
      <c r="X27" s="47" t="e">
        <f t="shared" si="10"/>
        <v>#VALUE!</v>
      </c>
      <c r="Y27" s="47" t="e">
        <f t="shared" si="11"/>
        <v>#VALUE!</v>
      </c>
      <c r="Z27" s="47" t="e">
        <f t="shared" si="12"/>
        <v>#VALUE!</v>
      </c>
      <c r="AA27" t="e">
        <f t="shared" si="13"/>
        <v>#VALUE!</v>
      </c>
      <c r="AB27" s="48" t="e">
        <f t="shared" si="14"/>
        <v>#VALUE!</v>
      </c>
      <c r="AC27" t="e">
        <f t="shared" si="15"/>
        <v>#VALUE!</v>
      </c>
      <c r="AD27" s="48" t="e">
        <f t="shared" si="16"/>
        <v>#VALUE!</v>
      </c>
      <c r="AE27" t="e">
        <f t="shared" si="17"/>
        <v>#VALUE!</v>
      </c>
      <c r="AF27" s="48" t="e">
        <f t="shared" si="18"/>
        <v>#VALUE!</v>
      </c>
      <c r="AG27" t="e">
        <f t="shared" si="19"/>
        <v>#VALUE!</v>
      </c>
      <c r="AH27" s="48" t="e">
        <f t="shared" si="20"/>
        <v>#VALUE!</v>
      </c>
      <c r="AI27" t="e">
        <f t="shared" si="21"/>
        <v>#VALUE!</v>
      </c>
      <c r="AJ27" s="48" t="e">
        <f t="shared" si="22"/>
        <v>#VALUE!</v>
      </c>
      <c r="AK27" t="e">
        <f t="shared" si="23"/>
        <v>#VALUE!</v>
      </c>
      <c r="AL27" t="e">
        <f t="shared" si="24"/>
        <v>#VALUE!</v>
      </c>
      <c r="AM27" t="e">
        <f t="shared" si="25"/>
        <v>#VALUE!</v>
      </c>
      <c r="AN27" t="e">
        <f t="shared" si="26"/>
        <v>#VALUE!</v>
      </c>
      <c r="AO27" t="e">
        <f t="shared" si="27"/>
        <v>#VALUE!</v>
      </c>
      <c r="AP27" t="e">
        <f t="shared" si="28"/>
        <v>#VALUE!</v>
      </c>
      <c r="AQ27" t="e">
        <f t="shared" si="29"/>
        <v>#VALUE!</v>
      </c>
      <c r="AR27" t="e">
        <f t="shared" si="30"/>
        <v>#VALUE!</v>
      </c>
      <c r="AS27" t="e">
        <f t="shared" si="31"/>
        <v>#VALUE!</v>
      </c>
      <c r="AT27" t="e">
        <f t="shared" si="32"/>
        <v>#VALUE!</v>
      </c>
      <c r="AU27" t="e">
        <f t="shared" si="33"/>
        <v>#VALUE!</v>
      </c>
      <c r="AV27" t="e">
        <f t="shared" si="34"/>
        <v>#VALUE!</v>
      </c>
      <c r="AW27" t="e">
        <f t="shared" si="1"/>
        <v>#VALUE!</v>
      </c>
    </row>
    <row r="28" spans="1:49" ht="13.5">
      <c r="A28" s="39">
        <v>22</v>
      </c>
      <c r="B28" s="55"/>
      <c r="C28" s="56"/>
      <c r="D28" s="56"/>
      <c r="E28" s="57"/>
      <c r="F28" s="58"/>
      <c r="G28" s="58"/>
      <c r="H28" s="58"/>
      <c r="I28" s="99">
        <f>IF(OR(B28&lt;&gt;0,C28&lt;&gt;0,D28&lt;&gt;0,E28&lt;&gt;0),1!$I$22,"")</f>
      </c>
      <c r="J28" s="59"/>
      <c r="K28" s="59"/>
      <c r="L28" s="58"/>
      <c r="M28" s="58"/>
      <c r="N28" s="60"/>
      <c r="P28" s="47" t="e">
        <f t="shared" si="2"/>
        <v>#VALUE!</v>
      </c>
      <c r="Q28" s="47" t="e">
        <f t="shared" si="3"/>
        <v>#VALUE!</v>
      </c>
      <c r="R28" s="47" t="e">
        <f t="shared" si="4"/>
        <v>#VALUE!</v>
      </c>
      <c r="S28" s="47" t="e">
        <f t="shared" si="5"/>
        <v>#VALUE!</v>
      </c>
      <c r="T28" s="47" t="e">
        <f t="shared" si="6"/>
        <v>#VALUE!</v>
      </c>
      <c r="U28" s="47" t="e">
        <f t="shared" si="7"/>
        <v>#VALUE!</v>
      </c>
      <c r="V28" s="47" t="e">
        <f t="shared" si="8"/>
        <v>#VALUE!</v>
      </c>
      <c r="W28" s="47" t="e">
        <f t="shared" si="9"/>
        <v>#VALUE!</v>
      </c>
      <c r="X28" s="47" t="e">
        <f t="shared" si="10"/>
        <v>#VALUE!</v>
      </c>
      <c r="Y28" s="47" t="e">
        <f t="shared" si="11"/>
        <v>#VALUE!</v>
      </c>
      <c r="Z28" s="47" t="e">
        <f t="shared" si="12"/>
        <v>#VALUE!</v>
      </c>
      <c r="AA28" t="e">
        <f t="shared" si="13"/>
        <v>#VALUE!</v>
      </c>
      <c r="AB28" s="48" t="e">
        <f t="shared" si="14"/>
        <v>#VALUE!</v>
      </c>
      <c r="AC28" t="e">
        <f t="shared" si="15"/>
        <v>#VALUE!</v>
      </c>
      <c r="AD28" s="48" t="e">
        <f t="shared" si="16"/>
        <v>#VALUE!</v>
      </c>
      <c r="AE28" t="e">
        <f t="shared" si="17"/>
        <v>#VALUE!</v>
      </c>
      <c r="AF28" s="48" t="e">
        <f t="shared" si="18"/>
        <v>#VALUE!</v>
      </c>
      <c r="AG28" t="e">
        <f t="shared" si="19"/>
        <v>#VALUE!</v>
      </c>
      <c r="AH28" s="48" t="e">
        <f t="shared" si="20"/>
        <v>#VALUE!</v>
      </c>
      <c r="AI28" t="e">
        <f t="shared" si="21"/>
        <v>#VALUE!</v>
      </c>
      <c r="AJ28" s="48" t="e">
        <f t="shared" si="22"/>
        <v>#VALUE!</v>
      </c>
      <c r="AK28" t="e">
        <f t="shared" si="23"/>
        <v>#VALUE!</v>
      </c>
      <c r="AL28" t="e">
        <f t="shared" si="24"/>
        <v>#VALUE!</v>
      </c>
      <c r="AM28" t="e">
        <f t="shared" si="25"/>
        <v>#VALUE!</v>
      </c>
      <c r="AN28" t="e">
        <f t="shared" si="26"/>
        <v>#VALUE!</v>
      </c>
      <c r="AO28" t="e">
        <f t="shared" si="27"/>
        <v>#VALUE!</v>
      </c>
      <c r="AP28" t="e">
        <f t="shared" si="28"/>
        <v>#VALUE!</v>
      </c>
      <c r="AQ28" t="e">
        <f t="shared" si="29"/>
        <v>#VALUE!</v>
      </c>
      <c r="AR28" t="e">
        <f t="shared" si="30"/>
        <v>#VALUE!</v>
      </c>
      <c r="AS28" t="e">
        <f t="shared" si="31"/>
        <v>#VALUE!</v>
      </c>
      <c r="AT28" t="e">
        <f t="shared" si="32"/>
        <v>#VALUE!</v>
      </c>
      <c r="AU28" t="e">
        <f t="shared" si="33"/>
        <v>#VALUE!</v>
      </c>
      <c r="AV28" t="e">
        <f t="shared" si="34"/>
        <v>#VALUE!</v>
      </c>
      <c r="AW28" t="e">
        <f t="shared" si="1"/>
        <v>#VALUE!</v>
      </c>
    </row>
    <row r="29" spans="1:49" ht="13.5">
      <c r="A29" s="39">
        <v>23</v>
      </c>
      <c r="B29" s="55"/>
      <c r="C29" s="56"/>
      <c r="D29" s="56"/>
      <c r="E29" s="57"/>
      <c r="F29" s="58"/>
      <c r="G29" s="58"/>
      <c r="H29" s="58"/>
      <c r="I29" s="99">
        <f>IF(OR(B29&lt;&gt;0,C29&lt;&gt;0,D29&lt;&gt;0,E29&lt;&gt;0),1!$I$22,"")</f>
      </c>
      <c r="J29" s="59"/>
      <c r="K29" s="59"/>
      <c r="L29" s="58"/>
      <c r="M29" s="58"/>
      <c r="N29" s="60"/>
      <c r="P29" s="47" t="e">
        <f t="shared" si="2"/>
        <v>#VALUE!</v>
      </c>
      <c r="Q29" s="47" t="e">
        <f t="shared" si="3"/>
        <v>#VALUE!</v>
      </c>
      <c r="R29" s="47" t="e">
        <f t="shared" si="4"/>
        <v>#VALUE!</v>
      </c>
      <c r="S29" s="47" t="e">
        <f t="shared" si="5"/>
        <v>#VALUE!</v>
      </c>
      <c r="T29" s="47" t="e">
        <f t="shared" si="6"/>
        <v>#VALUE!</v>
      </c>
      <c r="U29" s="47" t="e">
        <f t="shared" si="7"/>
        <v>#VALUE!</v>
      </c>
      <c r="V29" s="47" t="e">
        <f t="shared" si="8"/>
        <v>#VALUE!</v>
      </c>
      <c r="W29" s="47" t="e">
        <f t="shared" si="9"/>
        <v>#VALUE!</v>
      </c>
      <c r="X29" s="47" t="e">
        <f t="shared" si="10"/>
        <v>#VALUE!</v>
      </c>
      <c r="Y29" s="47" t="e">
        <f t="shared" si="11"/>
        <v>#VALUE!</v>
      </c>
      <c r="Z29" s="47" t="e">
        <f t="shared" si="12"/>
        <v>#VALUE!</v>
      </c>
      <c r="AA29" t="e">
        <f t="shared" si="13"/>
        <v>#VALUE!</v>
      </c>
      <c r="AB29" s="48" t="e">
        <f t="shared" si="14"/>
        <v>#VALUE!</v>
      </c>
      <c r="AC29" t="e">
        <f t="shared" si="15"/>
        <v>#VALUE!</v>
      </c>
      <c r="AD29" s="48" t="e">
        <f t="shared" si="16"/>
        <v>#VALUE!</v>
      </c>
      <c r="AE29" t="e">
        <f t="shared" si="17"/>
        <v>#VALUE!</v>
      </c>
      <c r="AF29" s="48" t="e">
        <f t="shared" si="18"/>
        <v>#VALUE!</v>
      </c>
      <c r="AG29" t="e">
        <f t="shared" si="19"/>
        <v>#VALUE!</v>
      </c>
      <c r="AH29" s="48" t="e">
        <f t="shared" si="20"/>
        <v>#VALUE!</v>
      </c>
      <c r="AI29" t="e">
        <f t="shared" si="21"/>
        <v>#VALUE!</v>
      </c>
      <c r="AJ29" s="48" t="e">
        <f t="shared" si="22"/>
        <v>#VALUE!</v>
      </c>
      <c r="AK29" t="e">
        <f t="shared" si="23"/>
        <v>#VALUE!</v>
      </c>
      <c r="AL29" t="e">
        <f t="shared" si="24"/>
        <v>#VALUE!</v>
      </c>
      <c r="AM29" t="e">
        <f t="shared" si="25"/>
        <v>#VALUE!</v>
      </c>
      <c r="AN29" t="e">
        <f t="shared" si="26"/>
        <v>#VALUE!</v>
      </c>
      <c r="AO29" t="e">
        <f t="shared" si="27"/>
        <v>#VALUE!</v>
      </c>
      <c r="AP29" t="e">
        <f t="shared" si="28"/>
        <v>#VALUE!</v>
      </c>
      <c r="AQ29" t="e">
        <f t="shared" si="29"/>
        <v>#VALUE!</v>
      </c>
      <c r="AR29" t="e">
        <f t="shared" si="30"/>
        <v>#VALUE!</v>
      </c>
      <c r="AS29" t="e">
        <f t="shared" si="31"/>
        <v>#VALUE!</v>
      </c>
      <c r="AT29" t="e">
        <f t="shared" si="32"/>
        <v>#VALUE!</v>
      </c>
      <c r="AU29" t="e">
        <f t="shared" si="33"/>
        <v>#VALUE!</v>
      </c>
      <c r="AV29" t="e">
        <f t="shared" si="34"/>
        <v>#VALUE!</v>
      </c>
      <c r="AW29" t="e">
        <f t="shared" si="1"/>
        <v>#VALUE!</v>
      </c>
    </row>
    <row r="30" spans="1:49" ht="13.5">
      <c r="A30" s="39">
        <v>24</v>
      </c>
      <c r="B30" s="55"/>
      <c r="C30" s="56"/>
      <c r="D30" s="56"/>
      <c r="E30" s="57"/>
      <c r="F30" s="58"/>
      <c r="G30" s="58"/>
      <c r="H30" s="58"/>
      <c r="I30" s="99">
        <f>IF(OR(B30&lt;&gt;0,C30&lt;&gt;0,D30&lt;&gt;0,E30&lt;&gt;0),1!$I$22,"")</f>
      </c>
      <c r="J30" s="59"/>
      <c r="K30" s="59"/>
      <c r="L30" s="58"/>
      <c r="M30" s="58"/>
      <c r="N30" s="60"/>
      <c r="P30" s="47" t="e">
        <f t="shared" si="2"/>
        <v>#VALUE!</v>
      </c>
      <c r="Q30" s="47" t="e">
        <f t="shared" si="3"/>
        <v>#VALUE!</v>
      </c>
      <c r="R30" s="47" t="e">
        <f t="shared" si="4"/>
        <v>#VALUE!</v>
      </c>
      <c r="S30" s="47" t="e">
        <f t="shared" si="5"/>
        <v>#VALUE!</v>
      </c>
      <c r="T30" s="47" t="e">
        <f t="shared" si="6"/>
        <v>#VALUE!</v>
      </c>
      <c r="U30" s="47" t="e">
        <f t="shared" si="7"/>
        <v>#VALUE!</v>
      </c>
      <c r="V30" s="47" t="e">
        <f t="shared" si="8"/>
        <v>#VALUE!</v>
      </c>
      <c r="W30" s="47" t="e">
        <f t="shared" si="9"/>
        <v>#VALUE!</v>
      </c>
      <c r="X30" s="47" t="e">
        <f t="shared" si="10"/>
        <v>#VALUE!</v>
      </c>
      <c r="Y30" s="47" t="e">
        <f t="shared" si="11"/>
        <v>#VALUE!</v>
      </c>
      <c r="Z30" s="47" t="e">
        <f t="shared" si="12"/>
        <v>#VALUE!</v>
      </c>
      <c r="AA30" t="e">
        <f t="shared" si="13"/>
        <v>#VALUE!</v>
      </c>
      <c r="AB30" s="48" t="e">
        <f t="shared" si="14"/>
        <v>#VALUE!</v>
      </c>
      <c r="AC30" t="e">
        <f t="shared" si="15"/>
        <v>#VALUE!</v>
      </c>
      <c r="AD30" s="48" t="e">
        <f t="shared" si="16"/>
        <v>#VALUE!</v>
      </c>
      <c r="AE30" t="e">
        <f t="shared" si="17"/>
        <v>#VALUE!</v>
      </c>
      <c r="AF30" s="48" t="e">
        <f t="shared" si="18"/>
        <v>#VALUE!</v>
      </c>
      <c r="AG30" t="e">
        <f t="shared" si="19"/>
        <v>#VALUE!</v>
      </c>
      <c r="AH30" s="48" t="e">
        <f t="shared" si="20"/>
        <v>#VALUE!</v>
      </c>
      <c r="AI30" t="e">
        <f t="shared" si="21"/>
        <v>#VALUE!</v>
      </c>
      <c r="AJ30" s="48" t="e">
        <f t="shared" si="22"/>
        <v>#VALUE!</v>
      </c>
      <c r="AK30" t="e">
        <f t="shared" si="23"/>
        <v>#VALUE!</v>
      </c>
      <c r="AL30" t="e">
        <f t="shared" si="24"/>
        <v>#VALUE!</v>
      </c>
      <c r="AM30" t="e">
        <f t="shared" si="25"/>
        <v>#VALUE!</v>
      </c>
      <c r="AN30" t="e">
        <f t="shared" si="26"/>
        <v>#VALUE!</v>
      </c>
      <c r="AO30" t="e">
        <f t="shared" si="27"/>
        <v>#VALUE!</v>
      </c>
      <c r="AP30" t="e">
        <f t="shared" si="28"/>
        <v>#VALUE!</v>
      </c>
      <c r="AQ30" t="e">
        <f t="shared" si="29"/>
        <v>#VALUE!</v>
      </c>
      <c r="AR30" t="e">
        <f t="shared" si="30"/>
        <v>#VALUE!</v>
      </c>
      <c r="AS30" t="e">
        <f t="shared" si="31"/>
        <v>#VALUE!</v>
      </c>
      <c r="AT30" t="e">
        <f t="shared" si="32"/>
        <v>#VALUE!</v>
      </c>
      <c r="AU30" t="e">
        <f t="shared" si="33"/>
        <v>#VALUE!</v>
      </c>
      <c r="AV30" t="e">
        <f t="shared" si="34"/>
        <v>#VALUE!</v>
      </c>
      <c r="AW30" t="e">
        <f t="shared" si="1"/>
        <v>#VALUE!</v>
      </c>
    </row>
    <row r="31" spans="1:49" ht="13.5">
      <c r="A31" s="39">
        <v>25</v>
      </c>
      <c r="B31" s="55"/>
      <c r="C31" s="56"/>
      <c r="D31" s="56"/>
      <c r="E31" s="57"/>
      <c r="F31" s="58"/>
      <c r="G31" s="58"/>
      <c r="H31" s="58"/>
      <c r="I31" s="99">
        <f>IF(OR(B31&lt;&gt;0,C31&lt;&gt;0,D31&lt;&gt;0,E31&lt;&gt;0),1!$I$22,"")</f>
      </c>
      <c r="J31" s="59"/>
      <c r="K31" s="59"/>
      <c r="L31" s="58"/>
      <c r="M31" s="58"/>
      <c r="N31" s="60"/>
      <c r="P31" s="47" t="e">
        <f t="shared" si="2"/>
        <v>#VALUE!</v>
      </c>
      <c r="Q31" s="47" t="e">
        <f t="shared" si="3"/>
        <v>#VALUE!</v>
      </c>
      <c r="R31" s="47" t="e">
        <f t="shared" si="4"/>
        <v>#VALUE!</v>
      </c>
      <c r="S31" s="47" t="e">
        <f t="shared" si="5"/>
        <v>#VALUE!</v>
      </c>
      <c r="T31" s="47" t="e">
        <f t="shared" si="6"/>
        <v>#VALUE!</v>
      </c>
      <c r="U31" s="47" t="e">
        <f t="shared" si="7"/>
        <v>#VALUE!</v>
      </c>
      <c r="V31" s="47" t="e">
        <f t="shared" si="8"/>
        <v>#VALUE!</v>
      </c>
      <c r="W31" s="47" t="e">
        <f t="shared" si="9"/>
        <v>#VALUE!</v>
      </c>
      <c r="X31" s="47" t="e">
        <f t="shared" si="10"/>
        <v>#VALUE!</v>
      </c>
      <c r="Y31" s="47" t="e">
        <f t="shared" si="11"/>
        <v>#VALUE!</v>
      </c>
      <c r="Z31" s="47" t="e">
        <f t="shared" si="12"/>
        <v>#VALUE!</v>
      </c>
      <c r="AA31" t="e">
        <f t="shared" si="13"/>
        <v>#VALUE!</v>
      </c>
      <c r="AB31" s="48" t="e">
        <f t="shared" si="14"/>
        <v>#VALUE!</v>
      </c>
      <c r="AC31" t="e">
        <f t="shared" si="15"/>
        <v>#VALUE!</v>
      </c>
      <c r="AD31" s="48" t="e">
        <f t="shared" si="16"/>
        <v>#VALUE!</v>
      </c>
      <c r="AE31" t="e">
        <f t="shared" si="17"/>
        <v>#VALUE!</v>
      </c>
      <c r="AF31" s="48" t="e">
        <f t="shared" si="18"/>
        <v>#VALUE!</v>
      </c>
      <c r="AG31" t="e">
        <f t="shared" si="19"/>
        <v>#VALUE!</v>
      </c>
      <c r="AH31" s="48" t="e">
        <f t="shared" si="20"/>
        <v>#VALUE!</v>
      </c>
      <c r="AI31" t="e">
        <f t="shared" si="21"/>
        <v>#VALUE!</v>
      </c>
      <c r="AJ31" s="48" t="e">
        <f t="shared" si="22"/>
        <v>#VALUE!</v>
      </c>
      <c r="AK31" t="e">
        <f t="shared" si="23"/>
        <v>#VALUE!</v>
      </c>
      <c r="AL31" t="e">
        <f t="shared" si="24"/>
        <v>#VALUE!</v>
      </c>
      <c r="AM31" t="e">
        <f t="shared" si="25"/>
        <v>#VALUE!</v>
      </c>
      <c r="AN31" t="e">
        <f t="shared" si="26"/>
        <v>#VALUE!</v>
      </c>
      <c r="AO31" t="e">
        <f t="shared" si="27"/>
        <v>#VALUE!</v>
      </c>
      <c r="AP31" t="e">
        <f t="shared" si="28"/>
        <v>#VALUE!</v>
      </c>
      <c r="AQ31" t="e">
        <f t="shared" si="29"/>
        <v>#VALUE!</v>
      </c>
      <c r="AR31" t="e">
        <f t="shared" si="30"/>
        <v>#VALUE!</v>
      </c>
      <c r="AS31" t="e">
        <f t="shared" si="31"/>
        <v>#VALUE!</v>
      </c>
      <c r="AT31" t="e">
        <f t="shared" si="32"/>
        <v>#VALUE!</v>
      </c>
      <c r="AU31" t="e">
        <f t="shared" si="33"/>
        <v>#VALUE!</v>
      </c>
      <c r="AV31" t="e">
        <f t="shared" si="34"/>
        <v>#VALUE!</v>
      </c>
      <c r="AW31" t="e">
        <f t="shared" si="1"/>
        <v>#VALUE!</v>
      </c>
    </row>
    <row r="32" spans="1:49" ht="13.5">
      <c r="A32" s="39">
        <v>26</v>
      </c>
      <c r="B32" s="55"/>
      <c r="C32" s="56"/>
      <c r="D32" s="56"/>
      <c r="E32" s="57"/>
      <c r="F32" s="58"/>
      <c r="G32" s="58"/>
      <c r="H32" s="58"/>
      <c r="I32" s="99">
        <f>IF(OR(B32&lt;&gt;0,C32&lt;&gt;0,D32&lt;&gt;0,E32&lt;&gt;0),1!$I$22,"")</f>
      </c>
      <c r="J32" s="59"/>
      <c r="K32" s="59"/>
      <c r="L32" s="58"/>
      <c r="M32" s="58"/>
      <c r="N32" s="60"/>
      <c r="P32" s="47" t="e">
        <f t="shared" si="2"/>
        <v>#VALUE!</v>
      </c>
      <c r="Q32" s="47" t="e">
        <f t="shared" si="3"/>
        <v>#VALUE!</v>
      </c>
      <c r="R32" s="47" t="e">
        <f t="shared" si="4"/>
        <v>#VALUE!</v>
      </c>
      <c r="S32" s="47" t="e">
        <f t="shared" si="5"/>
        <v>#VALUE!</v>
      </c>
      <c r="T32" s="47" t="e">
        <f t="shared" si="6"/>
        <v>#VALUE!</v>
      </c>
      <c r="U32" s="47" t="e">
        <f t="shared" si="7"/>
        <v>#VALUE!</v>
      </c>
      <c r="V32" s="47" t="e">
        <f t="shared" si="8"/>
        <v>#VALUE!</v>
      </c>
      <c r="W32" s="47" t="e">
        <f t="shared" si="9"/>
        <v>#VALUE!</v>
      </c>
      <c r="X32" s="47" t="e">
        <f t="shared" si="10"/>
        <v>#VALUE!</v>
      </c>
      <c r="Y32" s="47" t="e">
        <f t="shared" si="11"/>
        <v>#VALUE!</v>
      </c>
      <c r="Z32" s="47" t="e">
        <f t="shared" si="12"/>
        <v>#VALUE!</v>
      </c>
      <c r="AA32" t="e">
        <f t="shared" si="13"/>
        <v>#VALUE!</v>
      </c>
      <c r="AB32" s="48" t="e">
        <f t="shared" si="14"/>
        <v>#VALUE!</v>
      </c>
      <c r="AC32" t="e">
        <f t="shared" si="15"/>
        <v>#VALUE!</v>
      </c>
      <c r="AD32" s="48" t="e">
        <f t="shared" si="16"/>
        <v>#VALUE!</v>
      </c>
      <c r="AE32" t="e">
        <f t="shared" si="17"/>
        <v>#VALUE!</v>
      </c>
      <c r="AF32" s="48" t="e">
        <f t="shared" si="18"/>
        <v>#VALUE!</v>
      </c>
      <c r="AG32" t="e">
        <f t="shared" si="19"/>
        <v>#VALUE!</v>
      </c>
      <c r="AH32" s="48" t="e">
        <f t="shared" si="20"/>
        <v>#VALUE!</v>
      </c>
      <c r="AI32" t="e">
        <f t="shared" si="21"/>
        <v>#VALUE!</v>
      </c>
      <c r="AJ32" s="48" t="e">
        <f t="shared" si="22"/>
        <v>#VALUE!</v>
      </c>
      <c r="AK32" t="e">
        <f t="shared" si="23"/>
        <v>#VALUE!</v>
      </c>
      <c r="AL32" t="e">
        <f t="shared" si="24"/>
        <v>#VALUE!</v>
      </c>
      <c r="AM32" t="e">
        <f t="shared" si="25"/>
        <v>#VALUE!</v>
      </c>
      <c r="AN32" t="e">
        <f t="shared" si="26"/>
        <v>#VALUE!</v>
      </c>
      <c r="AO32" t="e">
        <f t="shared" si="27"/>
        <v>#VALUE!</v>
      </c>
      <c r="AP32" t="e">
        <f t="shared" si="28"/>
        <v>#VALUE!</v>
      </c>
      <c r="AQ32" t="e">
        <f t="shared" si="29"/>
        <v>#VALUE!</v>
      </c>
      <c r="AR32" t="e">
        <f t="shared" si="30"/>
        <v>#VALUE!</v>
      </c>
      <c r="AS32" t="e">
        <f t="shared" si="31"/>
        <v>#VALUE!</v>
      </c>
      <c r="AT32" t="e">
        <f t="shared" si="32"/>
        <v>#VALUE!</v>
      </c>
      <c r="AU32" t="e">
        <f t="shared" si="33"/>
        <v>#VALUE!</v>
      </c>
      <c r="AV32" t="e">
        <f t="shared" si="34"/>
        <v>#VALUE!</v>
      </c>
      <c r="AW32" t="e">
        <f t="shared" si="1"/>
        <v>#VALUE!</v>
      </c>
    </row>
    <row r="33" spans="1:49" ht="13.5">
      <c r="A33" s="39">
        <v>27</v>
      </c>
      <c r="B33" s="55"/>
      <c r="C33" s="56"/>
      <c r="D33" s="56"/>
      <c r="E33" s="57"/>
      <c r="F33" s="58"/>
      <c r="G33" s="58"/>
      <c r="H33" s="58"/>
      <c r="I33" s="99">
        <f>IF(OR(B33&lt;&gt;0,C33&lt;&gt;0,D33&lt;&gt;0,E33&lt;&gt;0),1!$I$22,"")</f>
      </c>
      <c r="J33" s="59"/>
      <c r="K33" s="59"/>
      <c r="L33" s="58"/>
      <c r="M33" s="58"/>
      <c r="N33" s="60"/>
      <c r="P33" s="47" t="e">
        <f t="shared" si="2"/>
        <v>#VALUE!</v>
      </c>
      <c r="Q33" s="47" t="e">
        <f t="shared" si="3"/>
        <v>#VALUE!</v>
      </c>
      <c r="R33" s="47" t="e">
        <f t="shared" si="4"/>
        <v>#VALUE!</v>
      </c>
      <c r="S33" s="47" t="e">
        <f t="shared" si="5"/>
        <v>#VALUE!</v>
      </c>
      <c r="T33" s="47" t="e">
        <f t="shared" si="6"/>
        <v>#VALUE!</v>
      </c>
      <c r="U33" s="47" t="e">
        <f t="shared" si="7"/>
        <v>#VALUE!</v>
      </c>
      <c r="V33" s="47" t="e">
        <f t="shared" si="8"/>
        <v>#VALUE!</v>
      </c>
      <c r="W33" s="47" t="e">
        <f t="shared" si="9"/>
        <v>#VALUE!</v>
      </c>
      <c r="X33" s="47" t="e">
        <f t="shared" si="10"/>
        <v>#VALUE!</v>
      </c>
      <c r="Y33" s="47" t="e">
        <f t="shared" si="11"/>
        <v>#VALUE!</v>
      </c>
      <c r="Z33" s="47" t="e">
        <f t="shared" si="12"/>
        <v>#VALUE!</v>
      </c>
      <c r="AA33" t="e">
        <f t="shared" si="13"/>
        <v>#VALUE!</v>
      </c>
      <c r="AB33" s="48" t="e">
        <f t="shared" si="14"/>
        <v>#VALUE!</v>
      </c>
      <c r="AC33" t="e">
        <f t="shared" si="15"/>
        <v>#VALUE!</v>
      </c>
      <c r="AD33" s="48" t="e">
        <f t="shared" si="16"/>
        <v>#VALUE!</v>
      </c>
      <c r="AE33" t="e">
        <f t="shared" si="17"/>
        <v>#VALUE!</v>
      </c>
      <c r="AF33" s="48" t="e">
        <f t="shared" si="18"/>
        <v>#VALUE!</v>
      </c>
      <c r="AG33" t="e">
        <f t="shared" si="19"/>
        <v>#VALUE!</v>
      </c>
      <c r="AH33" s="48" t="e">
        <f t="shared" si="20"/>
        <v>#VALUE!</v>
      </c>
      <c r="AI33" t="e">
        <f t="shared" si="21"/>
        <v>#VALUE!</v>
      </c>
      <c r="AJ33" s="48" t="e">
        <f t="shared" si="22"/>
        <v>#VALUE!</v>
      </c>
      <c r="AK33" t="e">
        <f t="shared" si="23"/>
        <v>#VALUE!</v>
      </c>
      <c r="AL33" t="e">
        <f t="shared" si="24"/>
        <v>#VALUE!</v>
      </c>
      <c r="AM33" t="e">
        <f t="shared" si="25"/>
        <v>#VALUE!</v>
      </c>
      <c r="AN33" t="e">
        <f t="shared" si="26"/>
        <v>#VALUE!</v>
      </c>
      <c r="AO33" t="e">
        <f t="shared" si="27"/>
        <v>#VALUE!</v>
      </c>
      <c r="AP33" t="e">
        <f t="shared" si="28"/>
        <v>#VALUE!</v>
      </c>
      <c r="AQ33" t="e">
        <f t="shared" si="29"/>
        <v>#VALUE!</v>
      </c>
      <c r="AR33" t="e">
        <f t="shared" si="30"/>
        <v>#VALUE!</v>
      </c>
      <c r="AS33" t="e">
        <f t="shared" si="31"/>
        <v>#VALUE!</v>
      </c>
      <c r="AT33" t="e">
        <f t="shared" si="32"/>
        <v>#VALUE!</v>
      </c>
      <c r="AU33" t="e">
        <f t="shared" si="33"/>
        <v>#VALUE!</v>
      </c>
      <c r="AV33" t="e">
        <f t="shared" si="34"/>
        <v>#VALUE!</v>
      </c>
      <c r="AW33" t="e">
        <f t="shared" si="1"/>
        <v>#VALUE!</v>
      </c>
    </row>
    <row r="34" spans="1:49" ht="13.5">
      <c r="A34" s="39">
        <v>28</v>
      </c>
      <c r="B34" s="55"/>
      <c r="C34" s="56"/>
      <c r="D34" s="56"/>
      <c r="E34" s="57"/>
      <c r="F34" s="58"/>
      <c r="G34" s="58"/>
      <c r="H34" s="58"/>
      <c r="I34" s="99">
        <f>IF(OR(B34&lt;&gt;0,C34&lt;&gt;0,D34&lt;&gt;0,E34&lt;&gt;0),1!$I$22,"")</f>
      </c>
      <c r="J34" s="59"/>
      <c r="K34" s="59"/>
      <c r="L34" s="58"/>
      <c r="M34" s="58"/>
      <c r="N34" s="60"/>
      <c r="P34" s="47" t="e">
        <f t="shared" si="2"/>
        <v>#VALUE!</v>
      </c>
      <c r="Q34" s="47" t="e">
        <f t="shared" si="3"/>
        <v>#VALUE!</v>
      </c>
      <c r="R34" s="47" t="e">
        <f t="shared" si="4"/>
        <v>#VALUE!</v>
      </c>
      <c r="S34" s="47" t="e">
        <f t="shared" si="5"/>
        <v>#VALUE!</v>
      </c>
      <c r="T34" s="47" t="e">
        <f t="shared" si="6"/>
        <v>#VALUE!</v>
      </c>
      <c r="U34" s="47" t="e">
        <f t="shared" si="7"/>
        <v>#VALUE!</v>
      </c>
      <c r="V34" s="47" t="e">
        <f t="shared" si="8"/>
        <v>#VALUE!</v>
      </c>
      <c r="W34" s="47" t="e">
        <f t="shared" si="9"/>
        <v>#VALUE!</v>
      </c>
      <c r="X34" s="47" t="e">
        <f t="shared" si="10"/>
        <v>#VALUE!</v>
      </c>
      <c r="Y34" s="47" t="e">
        <f t="shared" si="11"/>
        <v>#VALUE!</v>
      </c>
      <c r="Z34" s="47" t="e">
        <f t="shared" si="12"/>
        <v>#VALUE!</v>
      </c>
      <c r="AA34" t="e">
        <f t="shared" si="13"/>
        <v>#VALUE!</v>
      </c>
      <c r="AB34" s="48" t="e">
        <f t="shared" si="14"/>
        <v>#VALUE!</v>
      </c>
      <c r="AC34" t="e">
        <f t="shared" si="15"/>
        <v>#VALUE!</v>
      </c>
      <c r="AD34" s="48" t="e">
        <f t="shared" si="16"/>
        <v>#VALUE!</v>
      </c>
      <c r="AE34" t="e">
        <f t="shared" si="17"/>
        <v>#VALUE!</v>
      </c>
      <c r="AF34" s="48" t="e">
        <f t="shared" si="18"/>
        <v>#VALUE!</v>
      </c>
      <c r="AG34" t="e">
        <f t="shared" si="19"/>
        <v>#VALUE!</v>
      </c>
      <c r="AH34" s="48" t="e">
        <f t="shared" si="20"/>
        <v>#VALUE!</v>
      </c>
      <c r="AI34" t="e">
        <f t="shared" si="21"/>
        <v>#VALUE!</v>
      </c>
      <c r="AJ34" s="48" t="e">
        <f t="shared" si="22"/>
        <v>#VALUE!</v>
      </c>
      <c r="AK34" t="e">
        <f t="shared" si="23"/>
        <v>#VALUE!</v>
      </c>
      <c r="AL34" t="e">
        <f t="shared" si="24"/>
        <v>#VALUE!</v>
      </c>
      <c r="AM34" t="e">
        <f t="shared" si="25"/>
        <v>#VALUE!</v>
      </c>
      <c r="AN34" t="e">
        <f t="shared" si="26"/>
        <v>#VALUE!</v>
      </c>
      <c r="AO34" t="e">
        <f t="shared" si="27"/>
        <v>#VALUE!</v>
      </c>
      <c r="AP34" t="e">
        <f t="shared" si="28"/>
        <v>#VALUE!</v>
      </c>
      <c r="AQ34" t="e">
        <f t="shared" si="29"/>
        <v>#VALUE!</v>
      </c>
      <c r="AR34" t="e">
        <f t="shared" si="30"/>
        <v>#VALUE!</v>
      </c>
      <c r="AS34" t="e">
        <f t="shared" si="31"/>
        <v>#VALUE!</v>
      </c>
      <c r="AT34" t="e">
        <f t="shared" si="32"/>
        <v>#VALUE!</v>
      </c>
      <c r="AU34" t="e">
        <f t="shared" si="33"/>
        <v>#VALUE!</v>
      </c>
      <c r="AV34" t="e">
        <f t="shared" si="34"/>
        <v>#VALUE!</v>
      </c>
      <c r="AW34" t="e">
        <f t="shared" si="1"/>
        <v>#VALUE!</v>
      </c>
    </row>
    <row r="35" spans="1:49" ht="13.5">
      <c r="A35" s="39">
        <v>29</v>
      </c>
      <c r="B35" s="55"/>
      <c r="C35" s="56"/>
      <c r="D35" s="56"/>
      <c r="E35" s="57"/>
      <c r="F35" s="58"/>
      <c r="G35" s="58"/>
      <c r="H35" s="58"/>
      <c r="I35" s="99">
        <f>IF(OR(B35&lt;&gt;0,C35&lt;&gt;0,D35&lt;&gt;0,E35&lt;&gt;0),1!$I$22,"")</f>
      </c>
      <c r="J35" s="59"/>
      <c r="K35" s="59"/>
      <c r="L35" s="58"/>
      <c r="M35" s="58"/>
      <c r="N35" s="60"/>
      <c r="P35" s="47" t="e">
        <f t="shared" si="2"/>
        <v>#VALUE!</v>
      </c>
      <c r="Q35" s="47" t="e">
        <f t="shared" si="3"/>
        <v>#VALUE!</v>
      </c>
      <c r="R35" s="47" t="e">
        <f t="shared" si="4"/>
        <v>#VALUE!</v>
      </c>
      <c r="S35" s="47" t="e">
        <f t="shared" si="5"/>
        <v>#VALUE!</v>
      </c>
      <c r="T35" s="47" t="e">
        <f t="shared" si="6"/>
        <v>#VALUE!</v>
      </c>
      <c r="U35" s="47" t="e">
        <f t="shared" si="7"/>
        <v>#VALUE!</v>
      </c>
      <c r="V35" s="47" t="e">
        <f t="shared" si="8"/>
        <v>#VALUE!</v>
      </c>
      <c r="W35" s="47" t="e">
        <f t="shared" si="9"/>
        <v>#VALUE!</v>
      </c>
      <c r="X35" s="47" t="e">
        <f t="shared" si="10"/>
        <v>#VALUE!</v>
      </c>
      <c r="Y35" s="47" t="e">
        <f t="shared" si="11"/>
        <v>#VALUE!</v>
      </c>
      <c r="Z35" s="47" t="e">
        <f t="shared" si="12"/>
        <v>#VALUE!</v>
      </c>
      <c r="AA35" t="e">
        <f t="shared" si="13"/>
        <v>#VALUE!</v>
      </c>
      <c r="AB35" s="48" t="e">
        <f t="shared" si="14"/>
        <v>#VALUE!</v>
      </c>
      <c r="AC35" t="e">
        <f t="shared" si="15"/>
        <v>#VALUE!</v>
      </c>
      <c r="AD35" s="48" t="e">
        <f t="shared" si="16"/>
        <v>#VALUE!</v>
      </c>
      <c r="AE35" t="e">
        <f t="shared" si="17"/>
        <v>#VALUE!</v>
      </c>
      <c r="AF35" s="48" t="e">
        <f t="shared" si="18"/>
        <v>#VALUE!</v>
      </c>
      <c r="AG35" t="e">
        <f t="shared" si="19"/>
        <v>#VALUE!</v>
      </c>
      <c r="AH35" s="48" t="e">
        <f t="shared" si="20"/>
        <v>#VALUE!</v>
      </c>
      <c r="AI35" t="e">
        <f t="shared" si="21"/>
        <v>#VALUE!</v>
      </c>
      <c r="AJ35" s="48" t="e">
        <f t="shared" si="22"/>
        <v>#VALUE!</v>
      </c>
      <c r="AK35" t="e">
        <f t="shared" si="23"/>
        <v>#VALUE!</v>
      </c>
      <c r="AL35" t="e">
        <f t="shared" si="24"/>
        <v>#VALUE!</v>
      </c>
      <c r="AM35" t="e">
        <f t="shared" si="25"/>
        <v>#VALUE!</v>
      </c>
      <c r="AN35" t="e">
        <f t="shared" si="26"/>
        <v>#VALUE!</v>
      </c>
      <c r="AO35" t="e">
        <f t="shared" si="27"/>
        <v>#VALUE!</v>
      </c>
      <c r="AP35" t="e">
        <f t="shared" si="28"/>
        <v>#VALUE!</v>
      </c>
      <c r="AQ35" t="e">
        <f t="shared" si="29"/>
        <v>#VALUE!</v>
      </c>
      <c r="AR35" t="e">
        <f t="shared" si="30"/>
        <v>#VALUE!</v>
      </c>
      <c r="AS35" t="e">
        <f t="shared" si="31"/>
        <v>#VALUE!</v>
      </c>
      <c r="AT35" t="e">
        <f t="shared" si="32"/>
        <v>#VALUE!</v>
      </c>
      <c r="AU35" t="e">
        <f t="shared" si="33"/>
        <v>#VALUE!</v>
      </c>
      <c r="AV35" t="e">
        <f t="shared" si="34"/>
        <v>#VALUE!</v>
      </c>
      <c r="AW35" t="e">
        <f t="shared" si="1"/>
        <v>#VALUE!</v>
      </c>
    </row>
    <row r="36" spans="1:49" ht="13.5">
      <c r="A36" s="39">
        <v>30</v>
      </c>
      <c r="B36" s="55"/>
      <c r="C36" s="56"/>
      <c r="D36" s="56"/>
      <c r="E36" s="57"/>
      <c r="F36" s="58"/>
      <c r="G36" s="58"/>
      <c r="H36" s="58"/>
      <c r="I36" s="99">
        <f>IF(OR(B36&lt;&gt;0,C36&lt;&gt;0,D36&lt;&gt;0,E36&lt;&gt;0),1!$I$22,"")</f>
      </c>
      <c r="J36" s="59"/>
      <c r="K36" s="59"/>
      <c r="L36" s="58"/>
      <c r="M36" s="58"/>
      <c r="N36" s="60"/>
      <c r="P36" s="47" t="e">
        <f t="shared" si="2"/>
        <v>#VALUE!</v>
      </c>
      <c r="Q36" s="47" t="e">
        <f t="shared" si="3"/>
        <v>#VALUE!</v>
      </c>
      <c r="R36" s="47" t="e">
        <f t="shared" si="4"/>
        <v>#VALUE!</v>
      </c>
      <c r="S36" s="47" t="e">
        <f t="shared" si="5"/>
        <v>#VALUE!</v>
      </c>
      <c r="T36" s="47" t="e">
        <f t="shared" si="6"/>
        <v>#VALUE!</v>
      </c>
      <c r="U36" s="47" t="e">
        <f t="shared" si="7"/>
        <v>#VALUE!</v>
      </c>
      <c r="V36" s="47" t="e">
        <f t="shared" si="8"/>
        <v>#VALUE!</v>
      </c>
      <c r="W36" s="47" t="e">
        <f t="shared" si="9"/>
        <v>#VALUE!</v>
      </c>
      <c r="X36" s="47" t="e">
        <f t="shared" si="10"/>
        <v>#VALUE!</v>
      </c>
      <c r="Y36" s="47" t="e">
        <f t="shared" si="11"/>
        <v>#VALUE!</v>
      </c>
      <c r="Z36" s="47" t="e">
        <f t="shared" si="12"/>
        <v>#VALUE!</v>
      </c>
      <c r="AA36" t="e">
        <f t="shared" si="13"/>
        <v>#VALUE!</v>
      </c>
      <c r="AB36" s="48" t="e">
        <f t="shared" si="14"/>
        <v>#VALUE!</v>
      </c>
      <c r="AC36" t="e">
        <f t="shared" si="15"/>
        <v>#VALUE!</v>
      </c>
      <c r="AD36" s="48" t="e">
        <f t="shared" si="16"/>
        <v>#VALUE!</v>
      </c>
      <c r="AE36" t="e">
        <f t="shared" si="17"/>
        <v>#VALUE!</v>
      </c>
      <c r="AF36" s="48" t="e">
        <f t="shared" si="18"/>
        <v>#VALUE!</v>
      </c>
      <c r="AG36" t="e">
        <f t="shared" si="19"/>
        <v>#VALUE!</v>
      </c>
      <c r="AH36" s="48" t="e">
        <f t="shared" si="20"/>
        <v>#VALUE!</v>
      </c>
      <c r="AI36" t="e">
        <f t="shared" si="21"/>
        <v>#VALUE!</v>
      </c>
      <c r="AJ36" s="48" t="e">
        <f t="shared" si="22"/>
        <v>#VALUE!</v>
      </c>
      <c r="AK36" t="e">
        <f t="shared" si="23"/>
        <v>#VALUE!</v>
      </c>
      <c r="AL36" t="e">
        <f t="shared" si="24"/>
        <v>#VALUE!</v>
      </c>
      <c r="AM36" t="e">
        <f t="shared" si="25"/>
        <v>#VALUE!</v>
      </c>
      <c r="AN36" t="e">
        <f t="shared" si="26"/>
        <v>#VALUE!</v>
      </c>
      <c r="AO36" t="e">
        <f t="shared" si="27"/>
        <v>#VALUE!</v>
      </c>
      <c r="AP36" t="e">
        <f t="shared" si="28"/>
        <v>#VALUE!</v>
      </c>
      <c r="AQ36" t="e">
        <f t="shared" si="29"/>
        <v>#VALUE!</v>
      </c>
      <c r="AR36" t="e">
        <f t="shared" si="30"/>
        <v>#VALUE!</v>
      </c>
      <c r="AS36" t="e">
        <f t="shared" si="31"/>
        <v>#VALUE!</v>
      </c>
      <c r="AT36" t="e">
        <f t="shared" si="32"/>
        <v>#VALUE!</v>
      </c>
      <c r="AU36" t="e">
        <f t="shared" si="33"/>
        <v>#VALUE!</v>
      </c>
      <c r="AV36" t="e">
        <f t="shared" si="34"/>
        <v>#VALUE!</v>
      </c>
      <c r="AW36" t="e">
        <f t="shared" si="1"/>
        <v>#VALUE!</v>
      </c>
    </row>
    <row r="37" spans="1:49" ht="13.5">
      <c r="A37" s="39">
        <v>31</v>
      </c>
      <c r="B37" s="55"/>
      <c r="C37" s="56"/>
      <c r="D37" s="56"/>
      <c r="E37" s="57"/>
      <c r="F37" s="58"/>
      <c r="G37" s="58"/>
      <c r="H37" s="58"/>
      <c r="I37" s="99">
        <f>IF(OR(B37&lt;&gt;0,C37&lt;&gt;0,D37&lt;&gt;0,E37&lt;&gt;0),1!$I$22,"")</f>
      </c>
      <c r="J37" s="59"/>
      <c r="K37" s="59"/>
      <c r="L37" s="58"/>
      <c r="M37" s="58"/>
      <c r="N37" s="60"/>
      <c r="P37" s="47" t="e">
        <f t="shared" si="2"/>
        <v>#VALUE!</v>
      </c>
      <c r="Q37" s="47" t="e">
        <f t="shared" si="3"/>
        <v>#VALUE!</v>
      </c>
      <c r="R37" s="47" t="e">
        <f t="shared" si="4"/>
        <v>#VALUE!</v>
      </c>
      <c r="S37" s="47" t="e">
        <f t="shared" si="5"/>
        <v>#VALUE!</v>
      </c>
      <c r="T37" s="47" t="e">
        <f t="shared" si="6"/>
        <v>#VALUE!</v>
      </c>
      <c r="U37" s="47" t="e">
        <f t="shared" si="7"/>
        <v>#VALUE!</v>
      </c>
      <c r="V37" s="47" t="e">
        <f t="shared" si="8"/>
        <v>#VALUE!</v>
      </c>
      <c r="W37" s="47" t="e">
        <f t="shared" si="9"/>
        <v>#VALUE!</v>
      </c>
      <c r="X37" s="47" t="e">
        <f t="shared" si="10"/>
        <v>#VALUE!</v>
      </c>
      <c r="Y37" s="47" t="e">
        <f t="shared" si="11"/>
        <v>#VALUE!</v>
      </c>
      <c r="Z37" s="47" t="e">
        <f t="shared" si="12"/>
        <v>#VALUE!</v>
      </c>
      <c r="AA37" t="e">
        <f t="shared" si="13"/>
        <v>#VALUE!</v>
      </c>
      <c r="AB37" s="48" t="e">
        <f t="shared" si="14"/>
        <v>#VALUE!</v>
      </c>
      <c r="AC37" t="e">
        <f t="shared" si="15"/>
        <v>#VALUE!</v>
      </c>
      <c r="AD37" s="48" t="e">
        <f t="shared" si="16"/>
        <v>#VALUE!</v>
      </c>
      <c r="AE37" t="e">
        <f t="shared" si="17"/>
        <v>#VALUE!</v>
      </c>
      <c r="AF37" s="48" t="e">
        <f t="shared" si="18"/>
        <v>#VALUE!</v>
      </c>
      <c r="AG37" t="e">
        <f t="shared" si="19"/>
        <v>#VALUE!</v>
      </c>
      <c r="AH37" s="48" t="e">
        <f t="shared" si="20"/>
        <v>#VALUE!</v>
      </c>
      <c r="AI37" t="e">
        <f t="shared" si="21"/>
        <v>#VALUE!</v>
      </c>
      <c r="AJ37" s="48" t="e">
        <f t="shared" si="22"/>
        <v>#VALUE!</v>
      </c>
      <c r="AK37" t="e">
        <f t="shared" si="23"/>
        <v>#VALUE!</v>
      </c>
      <c r="AL37" t="e">
        <f t="shared" si="24"/>
        <v>#VALUE!</v>
      </c>
      <c r="AM37" t="e">
        <f t="shared" si="25"/>
        <v>#VALUE!</v>
      </c>
      <c r="AN37" t="e">
        <f t="shared" si="26"/>
        <v>#VALUE!</v>
      </c>
      <c r="AO37" t="e">
        <f t="shared" si="27"/>
        <v>#VALUE!</v>
      </c>
      <c r="AP37" t="e">
        <f t="shared" si="28"/>
        <v>#VALUE!</v>
      </c>
      <c r="AQ37" t="e">
        <f t="shared" si="29"/>
        <v>#VALUE!</v>
      </c>
      <c r="AR37" t="e">
        <f t="shared" si="30"/>
        <v>#VALUE!</v>
      </c>
      <c r="AS37" t="e">
        <f t="shared" si="31"/>
        <v>#VALUE!</v>
      </c>
      <c r="AT37" t="e">
        <f t="shared" si="32"/>
        <v>#VALUE!</v>
      </c>
      <c r="AU37" t="e">
        <f t="shared" si="33"/>
        <v>#VALUE!</v>
      </c>
      <c r="AV37" t="e">
        <f t="shared" si="34"/>
        <v>#VALUE!</v>
      </c>
      <c r="AW37" t="e">
        <f t="shared" si="1"/>
        <v>#VALUE!</v>
      </c>
    </row>
    <row r="38" spans="1:49" ht="13.5">
      <c r="A38" s="39">
        <v>32</v>
      </c>
      <c r="B38" s="55"/>
      <c r="C38" s="56"/>
      <c r="D38" s="56"/>
      <c r="E38" s="57"/>
      <c r="F38" s="58"/>
      <c r="G38" s="58"/>
      <c r="H38" s="58"/>
      <c r="I38" s="99">
        <f>IF(OR(B38&lt;&gt;0,C38&lt;&gt;0,D38&lt;&gt;0,E38&lt;&gt;0),1!$I$22,"")</f>
      </c>
      <c r="J38" s="59"/>
      <c r="K38" s="59"/>
      <c r="L38" s="58"/>
      <c r="M38" s="58"/>
      <c r="N38" s="60"/>
      <c r="P38" s="47" t="e">
        <f t="shared" si="2"/>
        <v>#VALUE!</v>
      </c>
      <c r="Q38" s="47" t="e">
        <f t="shared" si="3"/>
        <v>#VALUE!</v>
      </c>
      <c r="R38" s="47" t="e">
        <f t="shared" si="4"/>
        <v>#VALUE!</v>
      </c>
      <c r="S38" s="47" t="e">
        <f t="shared" si="5"/>
        <v>#VALUE!</v>
      </c>
      <c r="T38" s="47" t="e">
        <f t="shared" si="6"/>
        <v>#VALUE!</v>
      </c>
      <c r="U38" s="47" t="e">
        <f t="shared" si="7"/>
        <v>#VALUE!</v>
      </c>
      <c r="V38" s="47" t="e">
        <f t="shared" si="8"/>
        <v>#VALUE!</v>
      </c>
      <c r="W38" s="47" t="e">
        <f t="shared" si="9"/>
        <v>#VALUE!</v>
      </c>
      <c r="X38" s="47" t="e">
        <f t="shared" si="10"/>
        <v>#VALUE!</v>
      </c>
      <c r="Y38" s="47" t="e">
        <f t="shared" si="11"/>
        <v>#VALUE!</v>
      </c>
      <c r="Z38" s="47" t="e">
        <f t="shared" si="12"/>
        <v>#VALUE!</v>
      </c>
      <c r="AA38" t="e">
        <f t="shared" si="13"/>
        <v>#VALUE!</v>
      </c>
      <c r="AB38" s="48" t="e">
        <f t="shared" si="14"/>
        <v>#VALUE!</v>
      </c>
      <c r="AC38" t="e">
        <f t="shared" si="15"/>
        <v>#VALUE!</v>
      </c>
      <c r="AD38" s="48" t="e">
        <f t="shared" si="16"/>
        <v>#VALUE!</v>
      </c>
      <c r="AE38" t="e">
        <f t="shared" si="17"/>
        <v>#VALUE!</v>
      </c>
      <c r="AF38" s="48" t="e">
        <f t="shared" si="18"/>
        <v>#VALUE!</v>
      </c>
      <c r="AG38" t="e">
        <f t="shared" si="19"/>
        <v>#VALUE!</v>
      </c>
      <c r="AH38" s="48" t="e">
        <f t="shared" si="20"/>
        <v>#VALUE!</v>
      </c>
      <c r="AI38" t="e">
        <f t="shared" si="21"/>
        <v>#VALUE!</v>
      </c>
      <c r="AJ38" s="48" t="e">
        <f t="shared" si="22"/>
        <v>#VALUE!</v>
      </c>
      <c r="AK38" t="e">
        <f t="shared" si="23"/>
        <v>#VALUE!</v>
      </c>
      <c r="AL38" t="e">
        <f t="shared" si="24"/>
        <v>#VALUE!</v>
      </c>
      <c r="AM38" t="e">
        <f t="shared" si="25"/>
        <v>#VALUE!</v>
      </c>
      <c r="AN38" t="e">
        <f t="shared" si="26"/>
        <v>#VALUE!</v>
      </c>
      <c r="AO38" t="e">
        <f t="shared" si="27"/>
        <v>#VALUE!</v>
      </c>
      <c r="AP38" t="e">
        <f t="shared" si="28"/>
        <v>#VALUE!</v>
      </c>
      <c r="AQ38" t="e">
        <f t="shared" si="29"/>
        <v>#VALUE!</v>
      </c>
      <c r="AR38" t="e">
        <f t="shared" si="30"/>
        <v>#VALUE!</v>
      </c>
      <c r="AS38" t="e">
        <f t="shared" si="31"/>
        <v>#VALUE!</v>
      </c>
      <c r="AT38" t="e">
        <f t="shared" si="32"/>
        <v>#VALUE!</v>
      </c>
      <c r="AU38" t="e">
        <f t="shared" si="33"/>
        <v>#VALUE!</v>
      </c>
      <c r="AV38" t="e">
        <f t="shared" si="34"/>
        <v>#VALUE!</v>
      </c>
      <c r="AW38" t="e">
        <f t="shared" si="1"/>
        <v>#VALUE!</v>
      </c>
    </row>
    <row r="39" spans="1:49" ht="13.5">
      <c r="A39" s="39">
        <v>33</v>
      </c>
      <c r="B39" s="55"/>
      <c r="C39" s="56"/>
      <c r="D39" s="56"/>
      <c r="E39" s="57"/>
      <c r="F39" s="58"/>
      <c r="G39" s="58"/>
      <c r="H39" s="58"/>
      <c r="I39" s="99">
        <f>IF(OR(B39&lt;&gt;0,C39&lt;&gt;0,D39&lt;&gt;0,E39&lt;&gt;0),1!$I$22,"")</f>
      </c>
      <c r="J39" s="59"/>
      <c r="K39" s="59"/>
      <c r="L39" s="58"/>
      <c r="M39" s="58"/>
      <c r="N39" s="60"/>
      <c r="P39" s="47" t="e">
        <f t="shared" si="2"/>
        <v>#VALUE!</v>
      </c>
      <c r="Q39" s="47" t="e">
        <f t="shared" si="3"/>
        <v>#VALUE!</v>
      </c>
      <c r="R39" s="47" t="e">
        <f t="shared" si="4"/>
        <v>#VALUE!</v>
      </c>
      <c r="S39" s="47" t="e">
        <f t="shared" si="5"/>
        <v>#VALUE!</v>
      </c>
      <c r="T39" s="47" t="e">
        <f t="shared" si="6"/>
        <v>#VALUE!</v>
      </c>
      <c r="U39" s="47" t="e">
        <f t="shared" si="7"/>
        <v>#VALUE!</v>
      </c>
      <c r="V39" s="47" t="e">
        <f t="shared" si="8"/>
        <v>#VALUE!</v>
      </c>
      <c r="W39" s="47" t="e">
        <f t="shared" si="9"/>
        <v>#VALUE!</v>
      </c>
      <c r="X39" s="47" t="e">
        <f t="shared" si="10"/>
        <v>#VALUE!</v>
      </c>
      <c r="Y39" s="47" t="e">
        <f t="shared" si="11"/>
        <v>#VALUE!</v>
      </c>
      <c r="Z39" s="47" t="e">
        <f t="shared" si="12"/>
        <v>#VALUE!</v>
      </c>
      <c r="AA39" t="e">
        <f t="shared" si="13"/>
        <v>#VALUE!</v>
      </c>
      <c r="AB39" s="48" t="e">
        <f t="shared" si="14"/>
        <v>#VALUE!</v>
      </c>
      <c r="AC39" t="e">
        <f t="shared" si="15"/>
        <v>#VALUE!</v>
      </c>
      <c r="AD39" s="48" t="e">
        <f t="shared" si="16"/>
        <v>#VALUE!</v>
      </c>
      <c r="AE39" t="e">
        <f t="shared" si="17"/>
        <v>#VALUE!</v>
      </c>
      <c r="AF39" s="48" t="e">
        <f t="shared" si="18"/>
        <v>#VALUE!</v>
      </c>
      <c r="AG39" t="e">
        <f t="shared" si="19"/>
        <v>#VALUE!</v>
      </c>
      <c r="AH39" s="48" t="e">
        <f t="shared" si="20"/>
        <v>#VALUE!</v>
      </c>
      <c r="AI39" t="e">
        <f t="shared" si="21"/>
        <v>#VALUE!</v>
      </c>
      <c r="AJ39" s="48" t="e">
        <f t="shared" si="22"/>
        <v>#VALUE!</v>
      </c>
      <c r="AK39" t="e">
        <f t="shared" si="23"/>
        <v>#VALUE!</v>
      </c>
      <c r="AL39" t="e">
        <f t="shared" si="24"/>
        <v>#VALUE!</v>
      </c>
      <c r="AM39" t="e">
        <f t="shared" si="25"/>
        <v>#VALUE!</v>
      </c>
      <c r="AN39" t="e">
        <f t="shared" si="26"/>
        <v>#VALUE!</v>
      </c>
      <c r="AO39" t="e">
        <f t="shared" si="27"/>
        <v>#VALUE!</v>
      </c>
      <c r="AP39" t="e">
        <f t="shared" si="28"/>
        <v>#VALUE!</v>
      </c>
      <c r="AQ39" t="e">
        <f t="shared" si="29"/>
        <v>#VALUE!</v>
      </c>
      <c r="AR39" t="e">
        <f t="shared" si="30"/>
        <v>#VALUE!</v>
      </c>
      <c r="AS39" t="e">
        <f t="shared" si="31"/>
        <v>#VALUE!</v>
      </c>
      <c r="AT39" t="e">
        <f t="shared" si="32"/>
        <v>#VALUE!</v>
      </c>
      <c r="AU39" t="e">
        <f t="shared" si="33"/>
        <v>#VALUE!</v>
      </c>
      <c r="AV39" t="e">
        <f t="shared" si="34"/>
        <v>#VALUE!</v>
      </c>
      <c r="AW39" t="e">
        <f t="shared" si="1"/>
        <v>#VALUE!</v>
      </c>
    </row>
    <row r="40" spans="1:49" ht="13.5">
      <c r="A40" s="39">
        <v>34</v>
      </c>
      <c r="B40" s="55"/>
      <c r="C40" s="56"/>
      <c r="D40" s="56"/>
      <c r="E40" s="57"/>
      <c r="F40" s="58"/>
      <c r="G40" s="58"/>
      <c r="H40" s="58"/>
      <c r="I40" s="99">
        <f>IF(OR(B40&lt;&gt;0,C40&lt;&gt;0,D40&lt;&gt;0,E40&lt;&gt;0),1!$I$22,"")</f>
      </c>
      <c r="J40" s="59"/>
      <c r="K40" s="59"/>
      <c r="L40" s="58"/>
      <c r="M40" s="58"/>
      <c r="N40" s="60"/>
      <c r="P40" s="47" t="e">
        <f t="shared" si="2"/>
        <v>#VALUE!</v>
      </c>
      <c r="Q40" s="47" t="e">
        <f t="shared" si="3"/>
        <v>#VALUE!</v>
      </c>
      <c r="R40" s="47" t="e">
        <f t="shared" si="4"/>
        <v>#VALUE!</v>
      </c>
      <c r="S40" s="47" t="e">
        <f t="shared" si="5"/>
        <v>#VALUE!</v>
      </c>
      <c r="T40" s="47" t="e">
        <f t="shared" si="6"/>
        <v>#VALUE!</v>
      </c>
      <c r="U40" s="47" t="e">
        <f t="shared" si="7"/>
        <v>#VALUE!</v>
      </c>
      <c r="V40" s="47" t="e">
        <f t="shared" si="8"/>
        <v>#VALUE!</v>
      </c>
      <c r="W40" s="47" t="e">
        <f t="shared" si="9"/>
        <v>#VALUE!</v>
      </c>
      <c r="X40" s="47" t="e">
        <f t="shared" si="10"/>
        <v>#VALUE!</v>
      </c>
      <c r="Y40" s="47" t="e">
        <f t="shared" si="11"/>
        <v>#VALUE!</v>
      </c>
      <c r="Z40" s="47" t="e">
        <f t="shared" si="12"/>
        <v>#VALUE!</v>
      </c>
      <c r="AA40" t="e">
        <f t="shared" si="13"/>
        <v>#VALUE!</v>
      </c>
      <c r="AB40" s="48" t="e">
        <f t="shared" si="14"/>
        <v>#VALUE!</v>
      </c>
      <c r="AC40" t="e">
        <f t="shared" si="15"/>
        <v>#VALUE!</v>
      </c>
      <c r="AD40" s="48" t="e">
        <f t="shared" si="16"/>
        <v>#VALUE!</v>
      </c>
      <c r="AE40" t="e">
        <f t="shared" si="17"/>
        <v>#VALUE!</v>
      </c>
      <c r="AF40" s="48" t="e">
        <f t="shared" si="18"/>
        <v>#VALUE!</v>
      </c>
      <c r="AG40" t="e">
        <f t="shared" si="19"/>
        <v>#VALUE!</v>
      </c>
      <c r="AH40" s="48" t="e">
        <f t="shared" si="20"/>
        <v>#VALUE!</v>
      </c>
      <c r="AI40" t="e">
        <f t="shared" si="21"/>
        <v>#VALUE!</v>
      </c>
      <c r="AJ40" s="48" t="e">
        <f t="shared" si="22"/>
        <v>#VALUE!</v>
      </c>
      <c r="AK40" t="e">
        <f t="shared" si="23"/>
        <v>#VALUE!</v>
      </c>
      <c r="AL40" t="e">
        <f t="shared" si="24"/>
        <v>#VALUE!</v>
      </c>
      <c r="AM40" t="e">
        <f t="shared" si="25"/>
        <v>#VALUE!</v>
      </c>
      <c r="AN40" t="e">
        <f t="shared" si="26"/>
        <v>#VALUE!</v>
      </c>
      <c r="AO40" t="e">
        <f t="shared" si="27"/>
        <v>#VALUE!</v>
      </c>
      <c r="AP40" t="e">
        <f t="shared" si="28"/>
        <v>#VALUE!</v>
      </c>
      <c r="AQ40" t="e">
        <f t="shared" si="29"/>
        <v>#VALUE!</v>
      </c>
      <c r="AR40" t="e">
        <f t="shared" si="30"/>
        <v>#VALUE!</v>
      </c>
      <c r="AS40" t="e">
        <f t="shared" si="31"/>
        <v>#VALUE!</v>
      </c>
      <c r="AT40" t="e">
        <f t="shared" si="32"/>
        <v>#VALUE!</v>
      </c>
      <c r="AU40" t="e">
        <f t="shared" si="33"/>
        <v>#VALUE!</v>
      </c>
      <c r="AV40" t="e">
        <f t="shared" si="34"/>
        <v>#VALUE!</v>
      </c>
      <c r="AW40" t="e">
        <f t="shared" si="1"/>
        <v>#VALUE!</v>
      </c>
    </row>
    <row r="41" spans="1:49" ht="13.5">
      <c r="A41" s="39">
        <v>35</v>
      </c>
      <c r="B41" s="55"/>
      <c r="C41" s="56"/>
      <c r="D41" s="56"/>
      <c r="E41" s="57"/>
      <c r="F41" s="58"/>
      <c r="G41" s="58"/>
      <c r="H41" s="58"/>
      <c r="I41" s="99">
        <f>IF(OR(B41&lt;&gt;0,C41&lt;&gt;0,D41&lt;&gt;0,E41&lt;&gt;0),1!$I$22,"")</f>
      </c>
      <c r="J41" s="59"/>
      <c r="K41" s="59"/>
      <c r="L41" s="58"/>
      <c r="M41" s="58"/>
      <c r="N41" s="60"/>
      <c r="P41" s="47" t="e">
        <f t="shared" si="2"/>
        <v>#VALUE!</v>
      </c>
      <c r="Q41" s="47" t="e">
        <f t="shared" si="3"/>
        <v>#VALUE!</v>
      </c>
      <c r="R41" s="47" t="e">
        <f t="shared" si="4"/>
        <v>#VALUE!</v>
      </c>
      <c r="S41" s="47" t="e">
        <f t="shared" si="5"/>
        <v>#VALUE!</v>
      </c>
      <c r="T41" s="47" t="e">
        <f t="shared" si="6"/>
        <v>#VALUE!</v>
      </c>
      <c r="U41" s="47" t="e">
        <f t="shared" si="7"/>
        <v>#VALUE!</v>
      </c>
      <c r="V41" s="47" t="e">
        <f t="shared" si="8"/>
        <v>#VALUE!</v>
      </c>
      <c r="W41" s="47" t="e">
        <f t="shared" si="9"/>
        <v>#VALUE!</v>
      </c>
      <c r="X41" s="47" t="e">
        <f t="shared" si="10"/>
        <v>#VALUE!</v>
      </c>
      <c r="Y41" s="47" t="e">
        <f t="shared" si="11"/>
        <v>#VALUE!</v>
      </c>
      <c r="Z41" s="47" t="e">
        <f t="shared" si="12"/>
        <v>#VALUE!</v>
      </c>
      <c r="AA41" t="e">
        <f t="shared" si="13"/>
        <v>#VALUE!</v>
      </c>
      <c r="AB41" s="48" t="e">
        <f t="shared" si="14"/>
        <v>#VALUE!</v>
      </c>
      <c r="AC41" t="e">
        <f t="shared" si="15"/>
        <v>#VALUE!</v>
      </c>
      <c r="AD41" s="48" t="e">
        <f t="shared" si="16"/>
        <v>#VALUE!</v>
      </c>
      <c r="AE41" t="e">
        <f t="shared" si="17"/>
        <v>#VALUE!</v>
      </c>
      <c r="AF41" s="48" t="e">
        <f t="shared" si="18"/>
        <v>#VALUE!</v>
      </c>
      <c r="AG41" t="e">
        <f t="shared" si="19"/>
        <v>#VALUE!</v>
      </c>
      <c r="AH41" s="48" t="e">
        <f t="shared" si="20"/>
        <v>#VALUE!</v>
      </c>
      <c r="AI41" t="e">
        <f t="shared" si="21"/>
        <v>#VALUE!</v>
      </c>
      <c r="AJ41" s="48" t="e">
        <f t="shared" si="22"/>
        <v>#VALUE!</v>
      </c>
      <c r="AK41" t="e">
        <f t="shared" si="23"/>
        <v>#VALUE!</v>
      </c>
      <c r="AL41" t="e">
        <f t="shared" si="24"/>
        <v>#VALUE!</v>
      </c>
      <c r="AM41" t="e">
        <f t="shared" si="25"/>
        <v>#VALUE!</v>
      </c>
      <c r="AN41" t="e">
        <f t="shared" si="26"/>
        <v>#VALUE!</v>
      </c>
      <c r="AO41" t="e">
        <f t="shared" si="27"/>
        <v>#VALUE!</v>
      </c>
      <c r="AP41" t="e">
        <f t="shared" si="28"/>
        <v>#VALUE!</v>
      </c>
      <c r="AQ41" t="e">
        <f t="shared" si="29"/>
        <v>#VALUE!</v>
      </c>
      <c r="AR41" t="e">
        <f t="shared" si="30"/>
        <v>#VALUE!</v>
      </c>
      <c r="AS41" t="e">
        <f t="shared" si="31"/>
        <v>#VALUE!</v>
      </c>
      <c r="AT41" t="e">
        <f t="shared" si="32"/>
        <v>#VALUE!</v>
      </c>
      <c r="AU41" t="e">
        <f t="shared" si="33"/>
        <v>#VALUE!</v>
      </c>
      <c r="AV41" t="e">
        <f t="shared" si="34"/>
        <v>#VALUE!</v>
      </c>
      <c r="AW41" t="e">
        <f t="shared" si="1"/>
        <v>#VALUE!</v>
      </c>
    </row>
    <row r="42" spans="1:49" ht="13.5">
      <c r="A42" s="39">
        <v>36</v>
      </c>
      <c r="B42" s="55"/>
      <c r="C42" s="56"/>
      <c r="D42" s="56"/>
      <c r="E42" s="57"/>
      <c r="F42" s="58"/>
      <c r="G42" s="58"/>
      <c r="H42" s="58"/>
      <c r="I42" s="99">
        <f>IF(OR(B42&lt;&gt;0,C42&lt;&gt;0,D42&lt;&gt;0,E42&lt;&gt;0),1!$I$22,"")</f>
      </c>
      <c r="J42" s="59"/>
      <c r="K42" s="59"/>
      <c r="L42" s="58"/>
      <c r="M42" s="58"/>
      <c r="N42" s="60"/>
      <c r="P42" s="47" t="e">
        <f t="shared" si="2"/>
        <v>#VALUE!</v>
      </c>
      <c r="Q42" s="47" t="e">
        <f t="shared" si="3"/>
        <v>#VALUE!</v>
      </c>
      <c r="R42" s="47" t="e">
        <f t="shared" si="4"/>
        <v>#VALUE!</v>
      </c>
      <c r="S42" s="47" t="e">
        <f t="shared" si="5"/>
        <v>#VALUE!</v>
      </c>
      <c r="T42" s="47" t="e">
        <f t="shared" si="6"/>
        <v>#VALUE!</v>
      </c>
      <c r="U42" s="47" t="e">
        <f t="shared" si="7"/>
        <v>#VALUE!</v>
      </c>
      <c r="V42" s="47" t="e">
        <f t="shared" si="8"/>
        <v>#VALUE!</v>
      </c>
      <c r="W42" s="47" t="e">
        <f t="shared" si="9"/>
        <v>#VALUE!</v>
      </c>
      <c r="X42" s="47" t="e">
        <f t="shared" si="10"/>
        <v>#VALUE!</v>
      </c>
      <c r="Y42" s="47" t="e">
        <f t="shared" si="11"/>
        <v>#VALUE!</v>
      </c>
      <c r="Z42" s="47" t="e">
        <f t="shared" si="12"/>
        <v>#VALUE!</v>
      </c>
      <c r="AA42" t="e">
        <f t="shared" si="13"/>
        <v>#VALUE!</v>
      </c>
      <c r="AB42" s="48" t="e">
        <f t="shared" si="14"/>
        <v>#VALUE!</v>
      </c>
      <c r="AC42" t="e">
        <f t="shared" si="15"/>
        <v>#VALUE!</v>
      </c>
      <c r="AD42" s="48" t="e">
        <f t="shared" si="16"/>
        <v>#VALUE!</v>
      </c>
      <c r="AE42" t="e">
        <f t="shared" si="17"/>
        <v>#VALUE!</v>
      </c>
      <c r="AF42" s="48" t="e">
        <f t="shared" si="18"/>
        <v>#VALUE!</v>
      </c>
      <c r="AG42" t="e">
        <f t="shared" si="19"/>
        <v>#VALUE!</v>
      </c>
      <c r="AH42" s="48" t="e">
        <f t="shared" si="20"/>
        <v>#VALUE!</v>
      </c>
      <c r="AI42" t="e">
        <f t="shared" si="21"/>
        <v>#VALUE!</v>
      </c>
      <c r="AJ42" s="48" t="e">
        <f t="shared" si="22"/>
        <v>#VALUE!</v>
      </c>
      <c r="AK42" t="e">
        <f t="shared" si="23"/>
        <v>#VALUE!</v>
      </c>
      <c r="AL42" t="e">
        <f t="shared" si="24"/>
        <v>#VALUE!</v>
      </c>
      <c r="AM42" t="e">
        <f t="shared" si="25"/>
        <v>#VALUE!</v>
      </c>
      <c r="AN42" t="e">
        <f t="shared" si="26"/>
        <v>#VALUE!</v>
      </c>
      <c r="AO42" t="e">
        <f t="shared" si="27"/>
        <v>#VALUE!</v>
      </c>
      <c r="AP42" t="e">
        <f t="shared" si="28"/>
        <v>#VALUE!</v>
      </c>
      <c r="AQ42" t="e">
        <f t="shared" si="29"/>
        <v>#VALUE!</v>
      </c>
      <c r="AR42" t="e">
        <f t="shared" si="30"/>
        <v>#VALUE!</v>
      </c>
      <c r="AS42" t="e">
        <f t="shared" si="31"/>
        <v>#VALUE!</v>
      </c>
      <c r="AT42" t="e">
        <f t="shared" si="32"/>
        <v>#VALUE!</v>
      </c>
      <c r="AU42" t="e">
        <f t="shared" si="33"/>
        <v>#VALUE!</v>
      </c>
      <c r="AV42" t="e">
        <f t="shared" si="34"/>
        <v>#VALUE!</v>
      </c>
      <c r="AW42" t="e">
        <f t="shared" si="1"/>
        <v>#VALUE!</v>
      </c>
    </row>
    <row r="43" spans="1:49" ht="13.5">
      <c r="A43" s="39">
        <v>37</v>
      </c>
      <c r="B43" s="55"/>
      <c r="C43" s="56"/>
      <c r="D43" s="56"/>
      <c r="E43" s="57"/>
      <c r="F43" s="58"/>
      <c r="G43" s="58"/>
      <c r="H43" s="58"/>
      <c r="I43" s="99">
        <f>IF(OR(B43&lt;&gt;0,C43&lt;&gt;0,D43&lt;&gt;0,E43&lt;&gt;0),1!$I$22,"")</f>
      </c>
      <c r="J43" s="59"/>
      <c r="K43" s="59"/>
      <c r="L43" s="58"/>
      <c r="M43" s="58"/>
      <c r="N43" s="60"/>
      <c r="P43" s="47" t="e">
        <f t="shared" si="2"/>
        <v>#VALUE!</v>
      </c>
      <c r="Q43" s="47" t="e">
        <f t="shared" si="3"/>
        <v>#VALUE!</v>
      </c>
      <c r="R43" s="47" t="e">
        <f t="shared" si="4"/>
        <v>#VALUE!</v>
      </c>
      <c r="S43" s="47" t="e">
        <f t="shared" si="5"/>
        <v>#VALUE!</v>
      </c>
      <c r="T43" s="47" t="e">
        <f t="shared" si="6"/>
        <v>#VALUE!</v>
      </c>
      <c r="U43" s="47" t="e">
        <f t="shared" si="7"/>
        <v>#VALUE!</v>
      </c>
      <c r="V43" s="47" t="e">
        <f t="shared" si="8"/>
        <v>#VALUE!</v>
      </c>
      <c r="W43" s="47" t="e">
        <f t="shared" si="9"/>
        <v>#VALUE!</v>
      </c>
      <c r="X43" s="47" t="e">
        <f t="shared" si="10"/>
        <v>#VALUE!</v>
      </c>
      <c r="Y43" s="47" t="e">
        <f t="shared" si="11"/>
        <v>#VALUE!</v>
      </c>
      <c r="Z43" s="47" t="e">
        <f t="shared" si="12"/>
        <v>#VALUE!</v>
      </c>
      <c r="AA43" t="e">
        <f t="shared" si="13"/>
        <v>#VALUE!</v>
      </c>
      <c r="AB43" s="48" t="e">
        <f t="shared" si="14"/>
        <v>#VALUE!</v>
      </c>
      <c r="AC43" t="e">
        <f t="shared" si="15"/>
        <v>#VALUE!</v>
      </c>
      <c r="AD43" s="48" t="e">
        <f t="shared" si="16"/>
        <v>#VALUE!</v>
      </c>
      <c r="AE43" t="e">
        <f t="shared" si="17"/>
        <v>#VALUE!</v>
      </c>
      <c r="AF43" s="48" t="e">
        <f t="shared" si="18"/>
        <v>#VALUE!</v>
      </c>
      <c r="AG43" t="e">
        <f t="shared" si="19"/>
        <v>#VALUE!</v>
      </c>
      <c r="AH43" s="48" t="e">
        <f t="shared" si="20"/>
        <v>#VALUE!</v>
      </c>
      <c r="AI43" t="e">
        <f t="shared" si="21"/>
        <v>#VALUE!</v>
      </c>
      <c r="AJ43" s="48" t="e">
        <f t="shared" si="22"/>
        <v>#VALUE!</v>
      </c>
      <c r="AK43" t="e">
        <f t="shared" si="23"/>
        <v>#VALUE!</v>
      </c>
      <c r="AL43" t="e">
        <f t="shared" si="24"/>
        <v>#VALUE!</v>
      </c>
      <c r="AM43" t="e">
        <f t="shared" si="25"/>
        <v>#VALUE!</v>
      </c>
      <c r="AN43" t="e">
        <f t="shared" si="26"/>
        <v>#VALUE!</v>
      </c>
      <c r="AO43" t="e">
        <f t="shared" si="27"/>
        <v>#VALUE!</v>
      </c>
      <c r="AP43" t="e">
        <f t="shared" si="28"/>
        <v>#VALUE!</v>
      </c>
      <c r="AQ43" t="e">
        <f t="shared" si="29"/>
        <v>#VALUE!</v>
      </c>
      <c r="AR43" t="e">
        <f t="shared" si="30"/>
        <v>#VALUE!</v>
      </c>
      <c r="AS43" t="e">
        <f t="shared" si="31"/>
        <v>#VALUE!</v>
      </c>
      <c r="AT43" t="e">
        <f t="shared" si="32"/>
        <v>#VALUE!</v>
      </c>
      <c r="AU43" t="e">
        <f t="shared" si="33"/>
        <v>#VALUE!</v>
      </c>
      <c r="AV43" t="e">
        <f t="shared" si="34"/>
        <v>#VALUE!</v>
      </c>
      <c r="AW43" t="e">
        <f t="shared" si="1"/>
        <v>#VALUE!</v>
      </c>
    </row>
    <row r="44" spans="1:49" ht="13.5">
      <c r="A44" s="39">
        <v>38</v>
      </c>
      <c r="B44" s="55"/>
      <c r="C44" s="56"/>
      <c r="D44" s="56"/>
      <c r="E44" s="57"/>
      <c r="F44" s="58"/>
      <c r="G44" s="58"/>
      <c r="H44" s="58"/>
      <c r="I44" s="99">
        <f>IF(OR(B44&lt;&gt;0,C44&lt;&gt;0,D44&lt;&gt;0,E44&lt;&gt;0),1!$I$22,"")</f>
      </c>
      <c r="J44" s="59"/>
      <c r="K44" s="59"/>
      <c r="L44" s="58"/>
      <c r="M44" s="58"/>
      <c r="N44" s="60"/>
      <c r="P44" s="47" t="e">
        <f t="shared" si="2"/>
        <v>#VALUE!</v>
      </c>
      <c r="Q44" s="47" t="e">
        <f t="shared" si="3"/>
        <v>#VALUE!</v>
      </c>
      <c r="R44" s="47" t="e">
        <f t="shared" si="4"/>
        <v>#VALUE!</v>
      </c>
      <c r="S44" s="47" t="e">
        <f t="shared" si="5"/>
        <v>#VALUE!</v>
      </c>
      <c r="T44" s="47" t="e">
        <f t="shared" si="6"/>
        <v>#VALUE!</v>
      </c>
      <c r="U44" s="47" t="e">
        <f t="shared" si="7"/>
        <v>#VALUE!</v>
      </c>
      <c r="V44" s="47" t="e">
        <f t="shared" si="8"/>
        <v>#VALUE!</v>
      </c>
      <c r="W44" s="47" t="e">
        <f t="shared" si="9"/>
        <v>#VALUE!</v>
      </c>
      <c r="X44" s="47" t="e">
        <f t="shared" si="10"/>
        <v>#VALUE!</v>
      </c>
      <c r="Y44" s="47" t="e">
        <f t="shared" si="11"/>
        <v>#VALUE!</v>
      </c>
      <c r="Z44" s="47" t="e">
        <f t="shared" si="12"/>
        <v>#VALUE!</v>
      </c>
      <c r="AA44" t="e">
        <f t="shared" si="13"/>
        <v>#VALUE!</v>
      </c>
      <c r="AB44" s="48" t="e">
        <f t="shared" si="14"/>
        <v>#VALUE!</v>
      </c>
      <c r="AC44" t="e">
        <f t="shared" si="15"/>
        <v>#VALUE!</v>
      </c>
      <c r="AD44" s="48" t="e">
        <f t="shared" si="16"/>
        <v>#VALUE!</v>
      </c>
      <c r="AE44" t="e">
        <f t="shared" si="17"/>
        <v>#VALUE!</v>
      </c>
      <c r="AF44" s="48" t="e">
        <f t="shared" si="18"/>
        <v>#VALUE!</v>
      </c>
      <c r="AG44" t="e">
        <f t="shared" si="19"/>
        <v>#VALUE!</v>
      </c>
      <c r="AH44" s="48" t="e">
        <f t="shared" si="20"/>
        <v>#VALUE!</v>
      </c>
      <c r="AI44" t="e">
        <f t="shared" si="21"/>
        <v>#VALUE!</v>
      </c>
      <c r="AJ44" s="48" t="e">
        <f t="shared" si="22"/>
        <v>#VALUE!</v>
      </c>
      <c r="AK44" t="e">
        <f t="shared" si="23"/>
        <v>#VALUE!</v>
      </c>
      <c r="AL44" t="e">
        <f t="shared" si="24"/>
        <v>#VALUE!</v>
      </c>
      <c r="AM44" t="e">
        <f t="shared" si="25"/>
        <v>#VALUE!</v>
      </c>
      <c r="AN44" t="e">
        <f t="shared" si="26"/>
        <v>#VALUE!</v>
      </c>
      <c r="AO44" t="e">
        <f t="shared" si="27"/>
        <v>#VALUE!</v>
      </c>
      <c r="AP44" t="e">
        <f t="shared" si="28"/>
        <v>#VALUE!</v>
      </c>
      <c r="AQ44" t="e">
        <f t="shared" si="29"/>
        <v>#VALUE!</v>
      </c>
      <c r="AR44" t="e">
        <f t="shared" si="30"/>
        <v>#VALUE!</v>
      </c>
      <c r="AS44" t="e">
        <f t="shared" si="31"/>
        <v>#VALUE!</v>
      </c>
      <c r="AT44" t="e">
        <f t="shared" si="32"/>
        <v>#VALUE!</v>
      </c>
      <c r="AU44" t="e">
        <f t="shared" si="33"/>
        <v>#VALUE!</v>
      </c>
      <c r="AV44" t="e">
        <f t="shared" si="34"/>
        <v>#VALUE!</v>
      </c>
      <c r="AW44" t="e">
        <f t="shared" si="1"/>
        <v>#VALUE!</v>
      </c>
    </row>
    <row r="45" spans="1:49" ht="13.5">
      <c r="A45" s="39">
        <v>39</v>
      </c>
      <c r="B45" s="55"/>
      <c r="C45" s="56"/>
      <c r="D45" s="56"/>
      <c r="E45" s="57"/>
      <c r="F45" s="58"/>
      <c r="G45" s="58"/>
      <c r="H45" s="58"/>
      <c r="I45" s="99">
        <f>IF(OR(B45&lt;&gt;0,C45&lt;&gt;0,D45&lt;&gt;0,E45&lt;&gt;0),1!$I$22,"")</f>
      </c>
      <c r="J45" s="59"/>
      <c r="K45" s="59"/>
      <c r="L45" s="58"/>
      <c r="M45" s="58"/>
      <c r="N45" s="60"/>
      <c r="P45" s="47" t="e">
        <f t="shared" si="2"/>
        <v>#VALUE!</v>
      </c>
      <c r="Q45" s="47" t="e">
        <f t="shared" si="3"/>
        <v>#VALUE!</v>
      </c>
      <c r="R45" s="47" t="e">
        <f t="shared" si="4"/>
        <v>#VALUE!</v>
      </c>
      <c r="S45" s="47" t="e">
        <f t="shared" si="5"/>
        <v>#VALUE!</v>
      </c>
      <c r="T45" s="47" t="e">
        <f t="shared" si="6"/>
        <v>#VALUE!</v>
      </c>
      <c r="U45" s="47" t="e">
        <f t="shared" si="7"/>
        <v>#VALUE!</v>
      </c>
      <c r="V45" s="47" t="e">
        <f t="shared" si="8"/>
        <v>#VALUE!</v>
      </c>
      <c r="W45" s="47" t="e">
        <f t="shared" si="9"/>
        <v>#VALUE!</v>
      </c>
      <c r="X45" s="47" t="e">
        <f t="shared" si="10"/>
        <v>#VALUE!</v>
      </c>
      <c r="Y45" s="47" t="e">
        <f t="shared" si="11"/>
        <v>#VALUE!</v>
      </c>
      <c r="Z45" s="47" t="e">
        <f t="shared" si="12"/>
        <v>#VALUE!</v>
      </c>
      <c r="AA45" t="e">
        <f t="shared" si="13"/>
        <v>#VALUE!</v>
      </c>
      <c r="AB45" s="48" t="e">
        <f t="shared" si="14"/>
        <v>#VALUE!</v>
      </c>
      <c r="AC45" t="e">
        <f t="shared" si="15"/>
        <v>#VALUE!</v>
      </c>
      <c r="AD45" s="48" t="e">
        <f t="shared" si="16"/>
        <v>#VALUE!</v>
      </c>
      <c r="AE45" t="e">
        <f t="shared" si="17"/>
        <v>#VALUE!</v>
      </c>
      <c r="AF45" s="48" t="e">
        <f t="shared" si="18"/>
        <v>#VALUE!</v>
      </c>
      <c r="AG45" t="e">
        <f t="shared" si="19"/>
        <v>#VALUE!</v>
      </c>
      <c r="AH45" s="48" t="e">
        <f t="shared" si="20"/>
        <v>#VALUE!</v>
      </c>
      <c r="AI45" t="e">
        <f t="shared" si="21"/>
        <v>#VALUE!</v>
      </c>
      <c r="AJ45" s="48" t="e">
        <f t="shared" si="22"/>
        <v>#VALUE!</v>
      </c>
      <c r="AK45" t="e">
        <f t="shared" si="23"/>
        <v>#VALUE!</v>
      </c>
      <c r="AL45" t="e">
        <f t="shared" si="24"/>
        <v>#VALUE!</v>
      </c>
      <c r="AM45" t="e">
        <f t="shared" si="25"/>
        <v>#VALUE!</v>
      </c>
      <c r="AN45" t="e">
        <f t="shared" si="26"/>
        <v>#VALUE!</v>
      </c>
      <c r="AO45" t="e">
        <f t="shared" si="27"/>
        <v>#VALUE!</v>
      </c>
      <c r="AP45" t="e">
        <f t="shared" si="28"/>
        <v>#VALUE!</v>
      </c>
      <c r="AQ45" t="e">
        <f t="shared" si="29"/>
        <v>#VALUE!</v>
      </c>
      <c r="AR45" t="e">
        <f t="shared" si="30"/>
        <v>#VALUE!</v>
      </c>
      <c r="AS45" t="e">
        <f t="shared" si="31"/>
        <v>#VALUE!</v>
      </c>
      <c r="AT45" t="e">
        <f t="shared" si="32"/>
        <v>#VALUE!</v>
      </c>
      <c r="AU45" t="e">
        <f t="shared" si="33"/>
        <v>#VALUE!</v>
      </c>
      <c r="AV45" t="e">
        <f t="shared" si="34"/>
        <v>#VALUE!</v>
      </c>
      <c r="AW45" t="e">
        <f t="shared" si="1"/>
        <v>#VALUE!</v>
      </c>
    </row>
    <row r="46" spans="1:49" ht="13.5">
      <c r="A46" s="39">
        <v>40</v>
      </c>
      <c r="B46" s="55"/>
      <c r="C46" s="56"/>
      <c r="D46" s="56"/>
      <c r="E46" s="57"/>
      <c r="F46" s="58"/>
      <c r="G46" s="58"/>
      <c r="H46" s="58"/>
      <c r="I46" s="99">
        <f>IF(OR(B46&lt;&gt;0,C46&lt;&gt;0,D46&lt;&gt;0,E46&lt;&gt;0),1!$I$22,"")</f>
      </c>
      <c r="J46" s="59"/>
      <c r="K46" s="59"/>
      <c r="L46" s="58"/>
      <c r="M46" s="58"/>
      <c r="N46" s="60"/>
      <c r="P46" s="47" t="e">
        <f t="shared" si="2"/>
        <v>#VALUE!</v>
      </c>
      <c r="Q46" s="47" t="e">
        <f t="shared" si="3"/>
        <v>#VALUE!</v>
      </c>
      <c r="R46" s="47" t="e">
        <f t="shared" si="4"/>
        <v>#VALUE!</v>
      </c>
      <c r="S46" s="47" t="e">
        <f t="shared" si="5"/>
        <v>#VALUE!</v>
      </c>
      <c r="T46" s="47" t="e">
        <f t="shared" si="6"/>
        <v>#VALUE!</v>
      </c>
      <c r="U46" s="47" t="e">
        <f t="shared" si="7"/>
        <v>#VALUE!</v>
      </c>
      <c r="V46" s="47" t="e">
        <f t="shared" si="8"/>
        <v>#VALUE!</v>
      </c>
      <c r="W46" s="47" t="e">
        <f t="shared" si="9"/>
        <v>#VALUE!</v>
      </c>
      <c r="X46" s="47" t="e">
        <f t="shared" si="10"/>
        <v>#VALUE!</v>
      </c>
      <c r="Y46" s="47" t="e">
        <f t="shared" si="11"/>
        <v>#VALUE!</v>
      </c>
      <c r="Z46" s="47" t="e">
        <f t="shared" si="12"/>
        <v>#VALUE!</v>
      </c>
      <c r="AA46" t="e">
        <f t="shared" si="13"/>
        <v>#VALUE!</v>
      </c>
      <c r="AB46" s="48" t="e">
        <f t="shared" si="14"/>
        <v>#VALUE!</v>
      </c>
      <c r="AC46" t="e">
        <f t="shared" si="15"/>
        <v>#VALUE!</v>
      </c>
      <c r="AD46" s="48" t="e">
        <f t="shared" si="16"/>
        <v>#VALUE!</v>
      </c>
      <c r="AE46" t="e">
        <f t="shared" si="17"/>
        <v>#VALUE!</v>
      </c>
      <c r="AF46" s="48" t="e">
        <f t="shared" si="18"/>
        <v>#VALUE!</v>
      </c>
      <c r="AG46" t="e">
        <f t="shared" si="19"/>
        <v>#VALUE!</v>
      </c>
      <c r="AH46" s="48" t="e">
        <f t="shared" si="20"/>
        <v>#VALUE!</v>
      </c>
      <c r="AI46" t="e">
        <f t="shared" si="21"/>
        <v>#VALUE!</v>
      </c>
      <c r="AJ46" s="48" t="e">
        <f t="shared" si="22"/>
        <v>#VALUE!</v>
      </c>
      <c r="AK46" t="e">
        <f t="shared" si="23"/>
        <v>#VALUE!</v>
      </c>
      <c r="AL46" t="e">
        <f t="shared" si="24"/>
        <v>#VALUE!</v>
      </c>
      <c r="AM46" t="e">
        <f t="shared" si="25"/>
        <v>#VALUE!</v>
      </c>
      <c r="AN46" t="e">
        <f t="shared" si="26"/>
        <v>#VALUE!</v>
      </c>
      <c r="AO46" t="e">
        <f t="shared" si="27"/>
        <v>#VALUE!</v>
      </c>
      <c r="AP46" t="e">
        <f t="shared" si="28"/>
        <v>#VALUE!</v>
      </c>
      <c r="AQ46" t="e">
        <f t="shared" si="29"/>
        <v>#VALUE!</v>
      </c>
      <c r="AR46" t="e">
        <f t="shared" si="30"/>
        <v>#VALUE!</v>
      </c>
      <c r="AS46" t="e">
        <f t="shared" si="31"/>
        <v>#VALUE!</v>
      </c>
      <c r="AT46" t="e">
        <f t="shared" si="32"/>
        <v>#VALUE!</v>
      </c>
      <c r="AU46" t="e">
        <f t="shared" si="33"/>
        <v>#VALUE!</v>
      </c>
      <c r="AV46" t="e">
        <f t="shared" si="34"/>
        <v>#VALUE!</v>
      </c>
      <c r="AW46" t="e">
        <f t="shared" si="1"/>
        <v>#VALUE!</v>
      </c>
    </row>
    <row r="47" spans="1:49" ht="13.5">
      <c r="A47" s="39">
        <v>41</v>
      </c>
      <c r="B47" s="55"/>
      <c r="C47" s="56"/>
      <c r="D47" s="56"/>
      <c r="E47" s="57"/>
      <c r="F47" s="58"/>
      <c r="G47" s="58"/>
      <c r="H47" s="58"/>
      <c r="I47" s="99">
        <f>IF(OR(B47&lt;&gt;0,C47&lt;&gt;0,D47&lt;&gt;0,E47&lt;&gt;0),1!$I$22,"")</f>
      </c>
      <c r="J47" s="59"/>
      <c r="K47" s="59"/>
      <c r="L47" s="58"/>
      <c r="M47" s="58"/>
      <c r="N47" s="60"/>
      <c r="P47" s="47" t="e">
        <f t="shared" si="2"/>
        <v>#VALUE!</v>
      </c>
      <c r="Q47" s="47" t="e">
        <f t="shared" si="3"/>
        <v>#VALUE!</v>
      </c>
      <c r="R47" s="47" t="e">
        <f t="shared" si="4"/>
        <v>#VALUE!</v>
      </c>
      <c r="S47" s="47" t="e">
        <f t="shared" si="5"/>
        <v>#VALUE!</v>
      </c>
      <c r="T47" s="47" t="e">
        <f t="shared" si="6"/>
        <v>#VALUE!</v>
      </c>
      <c r="U47" s="47" t="e">
        <f t="shared" si="7"/>
        <v>#VALUE!</v>
      </c>
      <c r="V47" s="47" t="e">
        <f t="shared" si="8"/>
        <v>#VALUE!</v>
      </c>
      <c r="W47" s="47" t="e">
        <f t="shared" si="9"/>
        <v>#VALUE!</v>
      </c>
      <c r="X47" s="47" t="e">
        <f t="shared" si="10"/>
        <v>#VALUE!</v>
      </c>
      <c r="Y47" s="47" t="e">
        <f t="shared" si="11"/>
        <v>#VALUE!</v>
      </c>
      <c r="Z47" s="47" t="e">
        <f t="shared" si="12"/>
        <v>#VALUE!</v>
      </c>
      <c r="AA47" t="e">
        <f t="shared" si="13"/>
        <v>#VALUE!</v>
      </c>
      <c r="AB47" s="48" t="e">
        <f t="shared" si="14"/>
        <v>#VALUE!</v>
      </c>
      <c r="AC47" t="e">
        <f t="shared" si="15"/>
        <v>#VALUE!</v>
      </c>
      <c r="AD47" s="48" t="e">
        <f t="shared" si="16"/>
        <v>#VALUE!</v>
      </c>
      <c r="AE47" t="e">
        <f t="shared" si="17"/>
        <v>#VALUE!</v>
      </c>
      <c r="AF47" s="48" t="e">
        <f t="shared" si="18"/>
        <v>#VALUE!</v>
      </c>
      <c r="AG47" t="e">
        <f t="shared" si="19"/>
        <v>#VALUE!</v>
      </c>
      <c r="AH47" s="48" t="e">
        <f t="shared" si="20"/>
        <v>#VALUE!</v>
      </c>
      <c r="AI47" t="e">
        <f t="shared" si="21"/>
        <v>#VALUE!</v>
      </c>
      <c r="AJ47" s="48" t="e">
        <f t="shared" si="22"/>
        <v>#VALUE!</v>
      </c>
      <c r="AK47" t="e">
        <f t="shared" si="23"/>
        <v>#VALUE!</v>
      </c>
      <c r="AL47" t="e">
        <f t="shared" si="24"/>
        <v>#VALUE!</v>
      </c>
      <c r="AM47" t="e">
        <f t="shared" si="25"/>
        <v>#VALUE!</v>
      </c>
      <c r="AN47" t="e">
        <f t="shared" si="26"/>
        <v>#VALUE!</v>
      </c>
      <c r="AO47" t="e">
        <f t="shared" si="27"/>
        <v>#VALUE!</v>
      </c>
      <c r="AP47" t="e">
        <f t="shared" si="28"/>
        <v>#VALUE!</v>
      </c>
      <c r="AQ47" t="e">
        <f t="shared" si="29"/>
        <v>#VALUE!</v>
      </c>
      <c r="AR47" t="e">
        <f t="shared" si="30"/>
        <v>#VALUE!</v>
      </c>
      <c r="AS47" t="e">
        <f t="shared" si="31"/>
        <v>#VALUE!</v>
      </c>
      <c r="AT47" t="e">
        <f t="shared" si="32"/>
        <v>#VALUE!</v>
      </c>
      <c r="AU47" t="e">
        <f t="shared" si="33"/>
        <v>#VALUE!</v>
      </c>
      <c r="AV47" t="e">
        <f t="shared" si="34"/>
        <v>#VALUE!</v>
      </c>
      <c r="AW47" t="e">
        <f t="shared" si="1"/>
        <v>#VALUE!</v>
      </c>
    </row>
    <row r="48" spans="1:49" ht="13.5">
      <c r="A48" s="39">
        <v>42</v>
      </c>
      <c r="B48" s="55"/>
      <c r="C48" s="56"/>
      <c r="D48" s="56"/>
      <c r="E48" s="57"/>
      <c r="F48" s="58"/>
      <c r="G48" s="58"/>
      <c r="H48" s="58"/>
      <c r="I48" s="99">
        <f>IF(OR(B48&lt;&gt;0,C48&lt;&gt;0,D48&lt;&gt;0,E48&lt;&gt;0),1!$I$22,"")</f>
      </c>
      <c r="J48" s="59"/>
      <c r="K48" s="59"/>
      <c r="L48" s="58"/>
      <c r="M48" s="58"/>
      <c r="N48" s="60"/>
      <c r="P48" s="47" t="e">
        <f t="shared" si="2"/>
        <v>#VALUE!</v>
      </c>
      <c r="Q48" s="47" t="e">
        <f t="shared" si="3"/>
        <v>#VALUE!</v>
      </c>
      <c r="R48" s="47" t="e">
        <f t="shared" si="4"/>
        <v>#VALUE!</v>
      </c>
      <c r="S48" s="47" t="e">
        <f t="shared" si="5"/>
        <v>#VALUE!</v>
      </c>
      <c r="T48" s="47" t="e">
        <f t="shared" si="6"/>
        <v>#VALUE!</v>
      </c>
      <c r="U48" s="47" t="e">
        <f t="shared" si="7"/>
        <v>#VALUE!</v>
      </c>
      <c r="V48" s="47" t="e">
        <f t="shared" si="8"/>
        <v>#VALUE!</v>
      </c>
      <c r="W48" s="47" t="e">
        <f t="shared" si="9"/>
        <v>#VALUE!</v>
      </c>
      <c r="X48" s="47" t="e">
        <f t="shared" si="10"/>
        <v>#VALUE!</v>
      </c>
      <c r="Y48" s="47" t="e">
        <f t="shared" si="11"/>
        <v>#VALUE!</v>
      </c>
      <c r="Z48" s="47" t="e">
        <f t="shared" si="12"/>
        <v>#VALUE!</v>
      </c>
      <c r="AA48" t="e">
        <f t="shared" si="13"/>
        <v>#VALUE!</v>
      </c>
      <c r="AB48" s="48" t="e">
        <f t="shared" si="14"/>
        <v>#VALUE!</v>
      </c>
      <c r="AC48" t="e">
        <f t="shared" si="15"/>
        <v>#VALUE!</v>
      </c>
      <c r="AD48" s="48" t="e">
        <f t="shared" si="16"/>
        <v>#VALUE!</v>
      </c>
      <c r="AE48" t="e">
        <f t="shared" si="17"/>
        <v>#VALUE!</v>
      </c>
      <c r="AF48" s="48" t="e">
        <f t="shared" si="18"/>
        <v>#VALUE!</v>
      </c>
      <c r="AG48" t="e">
        <f t="shared" si="19"/>
        <v>#VALUE!</v>
      </c>
      <c r="AH48" s="48" t="e">
        <f t="shared" si="20"/>
        <v>#VALUE!</v>
      </c>
      <c r="AI48" t="e">
        <f t="shared" si="21"/>
        <v>#VALUE!</v>
      </c>
      <c r="AJ48" s="48" t="e">
        <f t="shared" si="22"/>
        <v>#VALUE!</v>
      </c>
      <c r="AK48" t="e">
        <f t="shared" si="23"/>
        <v>#VALUE!</v>
      </c>
      <c r="AL48" t="e">
        <f t="shared" si="24"/>
        <v>#VALUE!</v>
      </c>
      <c r="AM48" t="e">
        <f t="shared" si="25"/>
        <v>#VALUE!</v>
      </c>
      <c r="AN48" t="e">
        <f t="shared" si="26"/>
        <v>#VALUE!</v>
      </c>
      <c r="AO48" t="e">
        <f t="shared" si="27"/>
        <v>#VALUE!</v>
      </c>
      <c r="AP48" t="e">
        <f t="shared" si="28"/>
        <v>#VALUE!</v>
      </c>
      <c r="AQ48" t="e">
        <f t="shared" si="29"/>
        <v>#VALUE!</v>
      </c>
      <c r="AR48" t="e">
        <f t="shared" si="30"/>
        <v>#VALUE!</v>
      </c>
      <c r="AS48" t="e">
        <f t="shared" si="31"/>
        <v>#VALUE!</v>
      </c>
      <c r="AT48" t="e">
        <f t="shared" si="32"/>
        <v>#VALUE!</v>
      </c>
      <c r="AU48" t="e">
        <f t="shared" si="33"/>
        <v>#VALUE!</v>
      </c>
      <c r="AV48" t="e">
        <f t="shared" si="34"/>
        <v>#VALUE!</v>
      </c>
      <c r="AW48" t="e">
        <f t="shared" si="1"/>
        <v>#VALUE!</v>
      </c>
    </row>
    <row r="49" spans="1:36" ht="13.5" thickBot="1">
      <c r="A49" s="283" t="s">
        <v>46</v>
      </c>
      <c r="B49" s="284"/>
      <c r="C49" s="284"/>
      <c r="D49" s="284"/>
      <c r="E49" s="284"/>
      <c r="F49" s="64">
        <f>SUM(F7:F48)</f>
        <v>0</v>
      </c>
      <c r="G49" s="40" t="s">
        <v>48</v>
      </c>
      <c r="H49" s="64">
        <f>SUM(H7:H48)</f>
        <v>0</v>
      </c>
      <c r="I49" s="40" t="s">
        <v>48</v>
      </c>
      <c r="J49" s="285" t="s">
        <v>48</v>
      </c>
      <c r="K49" s="286"/>
      <c r="L49" s="64">
        <f>SUM(L7:L48)</f>
        <v>0</v>
      </c>
      <c r="M49" s="40" t="s">
        <v>48</v>
      </c>
      <c r="N49" s="41" t="s">
        <v>48</v>
      </c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B49" s="48"/>
      <c r="AD49" s="48"/>
      <c r="AF49" s="48"/>
      <c r="AH49" s="48"/>
      <c r="AJ49" s="48"/>
    </row>
    <row r="50" spans="16:36" ht="12"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B50" s="48"/>
      <c r="AD50" s="48"/>
      <c r="AF50" s="48"/>
      <c r="AH50" s="48"/>
      <c r="AJ50" s="48"/>
    </row>
    <row r="51" spans="1:4" ht="15.75">
      <c r="A51" s="280" t="s">
        <v>49</v>
      </c>
      <c r="B51" s="280"/>
      <c r="C51" s="280"/>
      <c r="D51" s="65">
        <f>F49+L49</f>
        <v>0</v>
      </c>
    </row>
    <row r="54" spans="6:14" ht="12">
      <c r="F54" s="25" t="s">
        <v>50</v>
      </c>
      <c r="G54" s="25"/>
      <c r="H54" s="25"/>
      <c r="I54" s="25" t="s">
        <v>53</v>
      </c>
      <c r="J54" s="25"/>
      <c r="K54" s="25"/>
      <c r="L54" s="25" t="s">
        <v>52</v>
      </c>
      <c r="M54" s="25"/>
      <c r="N54" s="22" t="s">
        <v>51</v>
      </c>
    </row>
    <row r="57" spans="1:14" ht="12.75">
      <c r="A57" s="51" t="s">
        <v>61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ht="12">
      <c r="A58" s="50" t="s">
        <v>62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ht="13.5">
      <c r="A59" s="50"/>
      <c r="B59" s="52">
        <v>33</v>
      </c>
      <c r="C59" s="53">
        <v>56</v>
      </c>
      <c r="D59" s="53">
        <v>5331458</v>
      </c>
      <c r="E59" s="49">
        <v>3</v>
      </c>
      <c r="F59" s="50"/>
      <c r="G59" s="50"/>
      <c r="H59" s="50"/>
      <c r="I59" s="50"/>
      <c r="J59" s="50"/>
      <c r="K59" s="50"/>
      <c r="L59" s="50"/>
      <c r="M59" s="50"/>
      <c r="N59" s="50"/>
    </row>
    <row r="60" spans="1:14" ht="12">
      <c r="A60" s="50" t="s">
        <v>64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</row>
    <row r="61" spans="1:14" ht="12">
      <c r="A61" s="50" t="s">
        <v>63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</sheetData>
  <sheetProtection password="CF4B" sheet="1" objects="1" scenarios="1"/>
  <mergeCells count="13">
    <mergeCell ref="M3:N3"/>
    <mergeCell ref="A49:E49"/>
    <mergeCell ref="J6:K6"/>
    <mergeCell ref="J49:K49"/>
    <mergeCell ref="J4:J5"/>
    <mergeCell ref="K4:K5"/>
    <mergeCell ref="M4:M5"/>
    <mergeCell ref="N4:N5"/>
    <mergeCell ref="B5:E5"/>
    <mergeCell ref="B4:G4"/>
    <mergeCell ref="B6:E6"/>
    <mergeCell ref="H4:H5"/>
    <mergeCell ref="A51:C51"/>
  </mergeCells>
  <conditionalFormatting sqref="E7:E48">
    <cfRule type="cellIs" priority="1" dxfId="1" operator="notEqual" stopIfTrue="1">
      <formula>$AW7</formula>
    </cfRule>
  </conditionalFormatting>
  <conditionalFormatting sqref="J1:M1 F49 H49 L49 M3:N3 D51">
    <cfRule type="cellIs" priority="2" dxfId="0" operator="equal" stopIfTrue="1">
      <formula>0</formula>
    </cfRule>
  </conditionalFormatting>
  <printOptions/>
  <pageMargins left="0.42" right="0.39" top="0.22" bottom="0.28" header="0.2" footer="0.23"/>
  <pageSetup fitToHeight="1" fitToWidth="1" horizontalDpi="600" verticalDpi="600" orientation="landscape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CTL 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 CTL krajowy</dc:title>
  <dc:subject/>
  <dc:creator>krzysztof szczupak</dc:creator>
  <cp:keywords/>
  <dc:description/>
  <cp:lastModifiedBy>Bagnowski Jakub</cp:lastModifiedBy>
  <cp:lastPrinted>2010-02-16T14:54:40Z</cp:lastPrinted>
  <dcterms:created xsi:type="dcterms:W3CDTF">2008-02-29T07:56:01Z</dcterms:created>
  <dcterms:modified xsi:type="dcterms:W3CDTF">2019-09-18T08:56:33Z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